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_2" sheetId="1" r:id="rId1"/>
  </sheets>
  <definedNames>
    <definedName name="_xlnm.Print_Area" localSheetId="0">'стр.1_2'!$A$1:$FK$117</definedName>
  </definedNames>
  <calcPr fullCalcOnLoad="1"/>
</workbook>
</file>

<file path=xl/sharedStrings.xml><?xml version="1.0" encoding="utf-8"?>
<sst xmlns="http://schemas.openxmlformats.org/spreadsheetml/2006/main" count="538" uniqueCount="272">
  <si>
    <t>Приложение</t>
  </si>
  <si>
    <t>к требованиям к форме плана</t>
  </si>
  <si>
    <t>закупок товаров, работ, услуг для</t>
  </si>
  <si>
    <t>обеспечения федеральных нужд</t>
  </si>
  <si>
    <t>(форма)</t>
  </si>
  <si>
    <t>План закупок товаров, работ, услуг для обеспечения федеральных нужд</t>
  </si>
  <si>
    <t>на 20</t>
  </si>
  <si>
    <t>и 20</t>
  </si>
  <si>
    <t xml:space="preserve"> годов</t>
  </si>
  <si>
    <t>финансовый год и плановый период  20</t>
  </si>
  <si>
    <t>Коды</t>
  </si>
  <si>
    <t>ИНН</t>
  </si>
  <si>
    <t>КПП</t>
  </si>
  <si>
    <t>по ОКОПФ</t>
  </si>
  <si>
    <t>Организационно-правовая форма и форма собственности</t>
  </si>
  <si>
    <t>по ОКПО</t>
  </si>
  <si>
    <t>Место нахождения (адрес), телефон, адрес электронной почты *</t>
  </si>
  <si>
    <t>Вид документа (базовый (0), измененный (порядковый код изменения)</t>
  </si>
  <si>
    <t>по ОКТМО</t>
  </si>
  <si>
    <t>изменения</t>
  </si>
  <si>
    <t>№ п/п</t>
  </si>
  <si>
    <t>Иденти-фикаци-онный
код закупки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</si>
  <si>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</si>
  <si>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 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</si>
  <si>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</si>
  <si>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</si>
  <si>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</si>
  <si>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всего</t>
  </si>
  <si>
    <t>на первый год</t>
  </si>
  <si>
    <t>на второй год</t>
  </si>
  <si>
    <t>на плановый 
период</t>
  </si>
  <si>
    <t>последующие годы</t>
  </si>
  <si>
    <t>в том числе планируемые платежи</t>
  </si>
  <si>
    <t>Объем финансового обеспечения (тыс. рублей)</t>
  </si>
  <si>
    <t>на текущий 
финансовый год</t>
  </si>
  <si>
    <t>Сроки (периодичность) осуществления 
планируемых закупок</t>
  </si>
  <si>
    <t>Информация о проведении общественного обсуждения закупки (да или нет)</t>
  </si>
  <si>
    <t>Обоснование внесения изменений</t>
  </si>
  <si>
    <t>Итого объем финансового обеспечения, предусмотренного на заключение контрактов</t>
  </si>
  <si>
    <t>х</t>
  </si>
  <si>
    <t>(ф.и.о., должность руководителя (уполномоченного должностного лица) заказчика)</t>
  </si>
  <si>
    <t>(подпись)</t>
  </si>
  <si>
    <t>"</t>
  </si>
  <si>
    <t xml:space="preserve"> г.</t>
  </si>
  <si>
    <t>(дата утверждения)</t>
  </si>
  <si>
    <t>М.П.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</si>
  <si>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</si>
  <si>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программу Российской Федерации.</t>
    </r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</si>
  <si>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</si>
  <si>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Дополнительная информация в соответствии с 
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</si>
  <si>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(ф.и.о. ответственного исполнителя)</t>
  </si>
  <si>
    <t>17</t>
  </si>
  <si>
    <t>18</t>
  </si>
  <si>
    <t>19</t>
  </si>
  <si>
    <t>691301001</t>
  </si>
  <si>
    <t>28756000</t>
  </si>
  <si>
    <t>0</t>
  </si>
  <si>
    <t>0001</t>
  </si>
  <si>
    <t>2017</t>
  </si>
  <si>
    <t>один раз в год</t>
  </si>
  <si>
    <t>нет</t>
  </si>
  <si>
    <t>0002</t>
  </si>
  <si>
    <t>Приобретение картриджей</t>
  </si>
  <si>
    <t>0003</t>
  </si>
  <si>
    <t>Транспортные услуги и грузовые перевозки</t>
  </si>
  <si>
    <t>0004</t>
  </si>
  <si>
    <t>Тепловая энергия</t>
  </si>
  <si>
    <t>0005</t>
  </si>
  <si>
    <t>Холодная вода</t>
  </si>
  <si>
    <t>0006</t>
  </si>
  <si>
    <t>Водоотведение сточных вод</t>
  </si>
  <si>
    <t>0007</t>
  </si>
  <si>
    <t>Горячая вода</t>
  </si>
  <si>
    <t>0008</t>
  </si>
  <si>
    <t>Электроэнергия</t>
  </si>
  <si>
    <t>0009</t>
  </si>
  <si>
    <t>Предрейсовый тех.осмотр транспортного средства</t>
  </si>
  <si>
    <t>0010</t>
  </si>
  <si>
    <t>ТО оргтехники</t>
  </si>
  <si>
    <t>0011</t>
  </si>
  <si>
    <t>ТО кассовых аппаратов и замена ЭКЛЗ</t>
  </si>
  <si>
    <t>0012</t>
  </si>
  <si>
    <t>0013</t>
  </si>
  <si>
    <t>Тех. обслуживание системы пожарной сигнализации</t>
  </si>
  <si>
    <t>ТО автотранспортного средства</t>
  </si>
  <si>
    <t>Вывоз мусора</t>
  </si>
  <si>
    <t>0015</t>
  </si>
  <si>
    <t>Утилизация ртутосодержащих отходов</t>
  </si>
  <si>
    <t>0016</t>
  </si>
  <si>
    <t>0017</t>
  </si>
  <si>
    <t>Страхование автотранспортного средства</t>
  </si>
  <si>
    <t>0018</t>
  </si>
  <si>
    <t>0019</t>
  </si>
  <si>
    <t>Предрейсовый мед. осмотр водителя транспортного средства</t>
  </si>
  <si>
    <t>0020</t>
  </si>
  <si>
    <t>0021</t>
  </si>
  <si>
    <t>0023</t>
  </si>
  <si>
    <t>0024</t>
  </si>
  <si>
    <t>0025</t>
  </si>
  <si>
    <t>0026</t>
  </si>
  <si>
    <t>ГСМ</t>
  </si>
  <si>
    <t>0027</t>
  </si>
  <si>
    <t>Канцтовары</t>
  </si>
  <si>
    <t>четыре раза в год</t>
  </si>
  <si>
    <t>0028</t>
  </si>
  <si>
    <t>0029</t>
  </si>
  <si>
    <t>0030</t>
  </si>
  <si>
    <t>0031</t>
  </si>
  <si>
    <t>0033</t>
  </si>
  <si>
    <t>0032</t>
  </si>
  <si>
    <t>три раза в год</t>
  </si>
  <si>
    <t>два раза в год</t>
  </si>
  <si>
    <t>75404</t>
  </si>
  <si>
    <t>Наименование государственного заказчика, федерального государственного
бюджетного учреждения, федерального государственного автономного учреждения
или федерального государственного унитарного предприятия  Администрация ЗАТО Солнечный</t>
  </si>
  <si>
    <t>6913006677</t>
  </si>
  <si>
    <t>Место нахождения (адрес), телефон, адрес электронной почты 172739 Тверская обл.  Солнечный п.,  Новая ул., дом №55, 44235-44123, buh-zato@mail.ru</t>
  </si>
  <si>
    <t>31603175</t>
  </si>
  <si>
    <r>
      <t xml:space="preserve">17 3 6913006677 691301001 0001 000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</si>
  <si>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30 3 6913006677 691301001 0001 000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</si>
  <si>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37 3 6913006677 691301001 0001 000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</si>
  <si>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0034</t>
  </si>
  <si>
    <t>услуги связи, интернет, корпоративная связь, почтовые отправления</t>
  </si>
  <si>
    <t>один раз в полугодие</t>
  </si>
  <si>
    <t xml:space="preserve">ежемесячно </t>
  </si>
  <si>
    <t>Тех. обслуживание охранной сигнализации</t>
  </si>
  <si>
    <t>Оказание сантехнических и ремонтно строительных услуг</t>
  </si>
  <si>
    <t>Заправка картриджей</t>
  </si>
  <si>
    <t>Ремонт и замена запчастей оргтехники</t>
  </si>
  <si>
    <t>один раз в квартал</t>
  </si>
  <si>
    <t>один раз в месяц</t>
  </si>
  <si>
    <t>Охрана здания, методом оперативного дежурства с использованием охранной сигнализации</t>
  </si>
  <si>
    <t>Информационно-справочное сопровождение 1С</t>
  </si>
  <si>
    <t>СБИС приобретение электронного ключа</t>
  </si>
  <si>
    <t>Обновление программы Гранд-Смета Тверь</t>
  </si>
  <si>
    <t>Хостинг по тарифному плану</t>
  </si>
  <si>
    <t>Услуги в области защиты государственной тайны</t>
  </si>
  <si>
    <t>Приобретение програмного продукта Dr.Web</t>
  </si>
  <si>
    <t>Изготовление сертификата ключа проверки электронной подписи для Росреестра</t>
  </si>
  <si>
    <t>Взносы за обучение сотрудников</t>
  </si>
  <si>
    <t>Подписка на периодические издания</t>
  </si>
  <si>
    <t>Моноблок, оргтехника</t>
  </si>
  <si>
    <t>Кресло офисное</t>
  </si>
  <si>
    <t>Хоз. товар, Моющие средства, зап.части</t>
  </si>
  <si>
    <t xml:space="preserve">Итого по коду БК 001 0104 079002002С 244  </t>
  </si>
  <si>
    <t xml:space="preserve">Итого по коду БК 001 0104 071012001Б 244 </t>
  </si>
  <si>
    <t>0022</t>
  </si>
  <si>
    <t>0035</t>
  </si>
  <si>
    <t>0036</t>
  </si>
  <si>
    <t>0037</t>
  </si>
  <si>
    <r>
      <t xml:space="preserve">37 3 6913006677 691301001 0037 000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</si>
  <si>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39 3 6913006677 691301001 0033 000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</si>
  <si>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0038</t>
  </si>
  <si>
    <t xml:space="preserve">Итого по коду БК 001 0113 072021051О 244 </t>
  </si>
  <si>
    <t>Услуги связи</t>
  </si>
  <si>
    <t>Приобретение програмного продукта</t>
  </si>
  <si>
    <t xml:space="preserve">Итого по коду БК 001 0304 079002002С 244 </t>
  </si>
  <si>
    <t>Издание газеты</t>
  </si>
  <si>
    <t>0039</t>
  </si>
  <si>
    <t>0040</t>
  </si>
  <si>
    <t>0041</t>
  </si>
  <si>
    <t>0042</t>
  </si>
  <si>
    <r>
      <t xml:space="preserve">46 3 6913006677 691301001 0039 000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</si>
  <si>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48 3 6913006677 691301001 0042 000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</si>
  <si>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 xml:space="preserve">Итого по коду БК 001 1202 071022002Б 244 </t>
  </si>
  <si>
    <t>0043</t>
  </si>
  <si>
    <t xml:space="preserve">Итого по коду БК 001 0203072025118О 244 </t>
  </si>
  <si>
    <t>0044</t>
  </si>
  <si>
    <t xml:space="preserve">Итого по коду БК 001 0113 072021054О 244 </t>
  </si>
  <si>
    <t>Обеспечение функционирования единой диспетчерской службы (ЕДДС)</t>
  </si>
  <si>
    <t xml:space="preserve">Итого по коду БК 001 0309 032012001Б 244 </t>
  </si>
  <si>
    <t>0045</t>
  </si>
  <si>
    <t xml:space="preserve">Итого по коду БК 001 0409 021022001Б 244 </t>
  </si>
  <si>
    <t>Устройство ледовой переправы</t>
  </si>
  <si>
    <t>0046</t>
  </si>
  <si>
    <r>
      <t xml:space="preserve">48 3 6913006677 691301001 0046 000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</si>
  <si>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0047</t>
  </si>
  <si>
    <r>
      <t xml:space="preserve">48 3 6913006677 691301001 0047 000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</si>
  <si>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0048</t>
  </si>
  <si>
    <r>
      <t xml:space="preserve">48 3 6913006677 691301001 0048 000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</si>
  <si>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Ремонт автомобильных дорог, укладка асфальта</t>
  </si>
  <si>
    <t xml:space="preserve">Итого по коду БК 001 0409 021022003Б 244 </t>
  </si>
  <si>
    <t xml:space="preserve">Итого по коду БК 001 0409 021022002Л 244 </t>
  </si>
  <si>
    <t>Снос дома №2</t>
  </si>
  <si>
    <t xml:space="preserve">Итого по коду БК 001 050 1011012001Б 244 </t>
  </si>
  <si>
    <t>0049</t>
  </si>
  <si>
    <r>
      <t xml:space="preserve">48 3 6913006677 691301001 0049 000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</si>
  <si>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Капитальный ремонт объектов коммунального хозяйства</t>
  </si>
  <si>
    <t>Переселение граждан из ветхого и аварийного жилья, снос ветхих жилых домов</t>
  </si>
  <si>
    <t>Капитальный ремонт объектов коммунального хозяйства муниципальной собственности</t>
  </si>
  <si>
    <t xml:space="preserve">Итого по коду БК 001 0502 012012002Л 244 </t>
  </si>
  <si>
    <t>0050</t>
  </si>
  <si>
    <r>
      <t xml:space="preserve">48 3 6913006677 691301001 0050 000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</si>
  <si>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0051</t>
  </si>
  <si>
    <t>Организация уличного освещения поселка Солнечный</t>
  </si>
  <si>
    <t>Наружное освещение поселка</t>
  </si>
  <si>
    <t>Тех.обслуживание сетей наружного освещение поселка</t>
  </si>
  <si>
    <t xml:space="preserve">Итого по коду БК 001 0502 012012002Б 244 </t>
  </si>
  <si>
    <t>Санитарная обработка мусорных контейнеров с устройством мусорных площадок и заменой контейнеров</t>
  </si>
  <si>
    <t>0052</t>
  </si>
  <si>
    <r>
      <t xml:space="preserve">48 3 6913006677 691301001 0051 000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</si>
  <si>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48 3 6913006677 691301001 0052 000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</si>
  <si>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0053</t>
  </si>
  <si>
    <r>
      <t xml:space="preserve">48 3 6913006677 691301001 0053 000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</si>
  <si>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Санитарная уборка мусорных контейнеров</t>
  </si>
  <si>
    <t xml:space="preserve">Итого по коду БК 001 0503 013012001Б 244 </t>
  </si>
  <si>
    <t>Санитарная рубка погибших и поврежденных зеленых насаждений городских лесов ЗАТО Солнечный</t>
  </si>
  <si>
    <t>Санитарная рубка леса</t>
  </si>
  <si>
    <t xml:space="preserve">Итого по коду БК 001 0503 013012002Б 244 </t>
  </si>
  <si>
    <t>0054</t>
  </si>
  <si>
    <r>
      <t xml:space="preserve">48 3 6913006677 691301001 0054 000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</si>
  <si>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Комплекс мероприятий по озеленению поселка</t>
  </si>
  <si>
    <t>Озеленение поселка</t>
  </si>
  <si>
    <t xml:space="preserve">Итого по коду БК 001 0503 013022003Б 244 </t>
  </si>
  <si>
    <t>Прочие мероприятия по благоустройству</t>
  </si>
  <si>
    <t>0055</t>
  </si>
  <si>
    <r>
      <t xml:space="preserve">48 3 6913006677 691301001 0055 000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</si>
  <si>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0056</t>
  </si>
  <si>
    <t>0057</t>
  </si>
  <si>
    <t>0058</t>
  </si>
  <si>
    <t>Содержание автомобильных дорог общего пользования местного значения и сооружений на них, нацеленное на обеспечение их проезжаемости и безопасности</t>
  </si>
  <si>
    <t>Капитальный ремонт, ремонт автомобильных дорог общего пользования местного значения и сооружений на них</t>
  </si>
  <si>
    <t>Создание условий для устройства ледовой переправы</t>
  </si>
  <si>
    <t xml:space="preserve">Профессиональная переподготовка и повышение квалификации муниципальных служащих </t>
  </si>
  <si>
    <t>Информирование населения ЗАТО Солнечный Тверской области о деятельности органов местного самоуправления ЗАТО Солнечный Тверской области, основных направлениях социально-экономического развития ЗАТО Солнечный Тверской области через электронные и печатные средства массовой информации</t>
  </si>
  <si>
    <t>Осуществление государственных полномочий Тверской области по созданию, исполнению полномочий по обеспечению деятельности комиссий по делам несовершеннолетних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</si>
  <si>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</si>
  <si>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Российской Федерации по первичному воинскому учету на территориях, где отсутствуют военные комиссариаты</t>
  </si>
  <si>
    <t>Расходы на руководство и управление - аппарат администрации ЗАТО Солнечный Тверской области (непрограммные)</t>
  </si>
  <si>
    <t>Расходы на руководство и управление – отдел ЗАГС администрации ЗАТО Солнечный Тверской области (непрограммые)</t>
  </si>
  <si>
    <t>Подготовка объектов муниципального имущества ЗАТО Солнечный Тверской области к приватизации, государственной регистрации права собственности, передаче в пользование третьим лицам</t>
  </si>
  <si>
    <t xml:space="preserve">Итого по коду БК 001 0113 061012001Б 244 </t>
  </si>
  <si>
    <t>Содержание и обслуживание казны ЗАТО Солнечный Тверской области</t>
  </si>
  <si>
    <t>Формирование и оценка земельных участков, находящихся в ведении ЗАТО Солнечный Тверской области</t>
  </si>
  <si>
    <t xml:space="preserve">Итого по коду БК 001 0113 062012001Б 244 </t>
  </si>
  <si>
    <t xml:space="preserve">Итого по коду БК 001 0113 061012002И 244 </t>
  </si>
  <si>
    <r>
      <t xml:space="preserve">18 3 6913006677 691301001 0002 000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</si>
  <si>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19 3 6913006677 691301001 0003 000 </t>
    </r>
    <r>
      <rPr>
        <b/>
        <sz val="9"/>
        <rFont val="Times New Roman"/>
        <family val="1"/>
      </rPr>
      <t xml:space="preserve">4939 </t>
    </r>
    <r>
      <rPr>
        <sz val="9"/>
        <rFont val="Times New Roman"/>
        <family val="1"/>
      </rPr>
      <t xml:space="preserve"> 244</t>
    </r>
  </si>
  <si>
    <r>
      <t xml:space="preserve">20 3 6913006677 691301001 0001 000 </t>
    </r>
    <r>
      <rPr>
        <b/>
        <sz val="9"/>
        <rFont val="Times New Roman"/>
        <family val="1"/>
      </rPr>
      <t xml:space="preserve">3522 </t>
    </r>
    <r>
      <rPr>
        <sz val="9"/>
        <rFont val="Times New Roman"/>
        <family val="1"/>
      </rPr>
      <t xml:space="preserve"> 244</t>
    </r>
  </si>
  <si>
    <r>
      <t xml:space="preserve">21 3 6913006677 691301001 0001 000 </t>
    </r>
    <r>
      <rPr>
        <b/>
        <sz val="9"/>
        <rFont val="Times New Roman"/>
        <family val="1"/>
      </rPr>
      <t>3600</t>
    </r>
    <r>
      <rPr>
        <sz val="9"/>
        <rFont val="Times New Roman"/>
        <family val="1"/>
      </rPr>
      <t xml:space="preserve">  244</t>
    </r>
  </si>
  <si>
    <r>
      <t xml:space="preserve">22 3 6913006677 691301001 0001 000 </t>
    </r>
    <r>
      <rPr>
        <b/>
        <sz val="9"/>
        <rFont val="Times New Roman"/>
        <family val="1"/>
      </rPr>
      <t>3700</t>
    </r>
    <r>
      <rPr>
        <sz val="9"/>
        <rFont val="Times New Roman"/>
        <family val="1"/>
      </rPr>
      <t xml:space="preserve">  244</t>
    </r>
  </si>
  <si>
    <r>
      <t xml:space="preserve">23 3 6913006677 691301001 0001 000 </t>
    </r>
    <r>
      <rPr>
        <b/>
        <sz val="9"/>
        <rFont val="Times New Roman"/>
        <family val="1"/>
      </rPr>
      <t>3600</t>
    </r>
    <r>
      <rPr>
        <sz val="9"/>
        <rFont val="Times New Roman"/>
        <family val="1"/>
      </rPr>
      <t xml:space="preserve">  244</t>
    </r>
  </si>
  <si>
    <r>
      <t xml:space="preserve">24 3 6913006677 691301001 0001 000 </t>
    </r>
    <r>
      <rPr>
        <b/>
        <sz val="9"/>
        <rFont val="Times New Roman"/>
        <family val="1"/>
      </rPr>
      <t>3511</t>
    </r>
    <r>
      <rPr>
        <sz val="9"/>
        <rFont val="Times New Roman"/>
        <family val="1"/>
      </rPr>
      <t xml:space="preserve">  244</t>
    </r>
  </si>
  <si>
    <r>
      <t xml:space="preserve">25 3 6913006677 691301001 0001 000 </t>
    </r>
    <r>
      <rPr>
        <b/>
        <sz val="9"/>
        <rFont val="Times New Roman"/>
        <family val="1"/>
      </rPr>
      <t>7220</t>
    </r>
    <r>
      <rPr>
        <sz val="9"/>
        <rFont val="Times New Roman"/>
        <family val="1"/>
      </rPr>
      <t xml:space="preserve">  244</t>
    </r>
  </si>
  <si>
    <r>
      <t xml:space="preserve">26 3 6913006677 691301001 0001 000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</si>
  <si>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27 3 6913006677 691301001 0001 000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</si>
  <si>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28 3 6913006677 691301001 0001 000 </t>
    </r>
    <r>
      <rPr>
        <b/>
        <sz val="9"/>
        <rFont val="Times New Roman"/>
        <family val="1"/>
      </rPr>
      <t>3317</t>
    </r>
    <r>
      <rPr>
        <sz val="9"/>
        <rFont val="Times New Roman"/>
        <family val="1"/>
      </rPr>
      <t xml:space="preserve">  244</t>
    </r>
  </si>
  <si>
    <r>
      <t xml:space="preserve">29 3 6913006677 691301001 0001 000 </t>
    </r>
    <r>
      <rPr>
        <b/>
        <sz val="9"/>
        <rFont val="Times New Roman"/>
        <family val="1"/>
      </rPr>
      <t>7490</t>
    </r>
    <r>
      <rPr>
        <sz val="9"/>
        <rFont val="Times New Roman"/>
        <family val="1"/>
      </rPr>
      <t xml:space="preserve">  244</t>
    </r>
  </si>
  <si>
    <r>
      <t xml:space="preserve">31 3 6913006677 691301001 0001 000 </t>
    </r>
    <r>
      <rPr>
        <b/>
        <sz val="9"/>
        <rFont val="Times New Roman"/>
        <family val="1"/>
      </rPr>
      <t>8110</t>
    </r>
    <r>
      <rPr>
        <sz val="9"/>
        <rFont val="Times New Roman"/>
        <family val="1"/>
      </rPr>
      <t xml:space="preserve">  244</t>
    </r>
  </si>
  <si>
    <r>
      <t xml:space="preserve">31 3 6913006677 691301001 0001 000 </t>
    </r>
    <r>
      <rPr>
        <b/>
        <sz val="9"/>
        <rFont val="Times New Roman"/>
        <family val="1"/>
      </rPr>
      <t>9511</t>
    </r>
    <r>
      <rPr>
        <sz val="9"/>
        <rFont val="Times New Roman"/>
        <family val="1"/>
      </rPr>
      <t xml:space="preserve">  244</t>
    </r>
  </si>
  <si>
    <r>
      <t xml:space="preserve">32 3 6913006677 691301001 0001 000 </t>
    </r>
    <r>
      <rPr>
        <b/>
        <sz val="9"/>
        <rFont val="Times New Roman"/>
        <family val="1"/>
      </rPr>
      <t>7490</t>
    </r>
    <r>
      <rPr>
        <sz val="9"/>
        <rFont val="Times New Roman"/>
        <family val="1"/>
      </rPr>
      <t xml:space="preserve">  244</t>
    </r>
  </si>
  <si>
    <r>
      <t xml:space="preserve">33 3 6913006677 691301001 0001 000 </t>
    </r>
    <r>
      <rPr>
        <b/>
        <sz val="9"/>
        <rFont val="Times New Roman"/>
        <family val="1"/>
      </rPr>
      <t>6512</t>
    </r>
    <r>
      <rPr>
        <sz val="9"/>
        <rFont val="Times New Roman"/>
        <family val="1"/>
      </rPr>
      <t xml:space="preserve"> 244</t>
    </r>
  </si>
  <si>
    <r>
      <t xml:space="preserve">34 3 6913006677 691301001 0001 000 </t>
    </r>
    <r>
      <rPr>
        <b/>
        <sz val="9"/>
        <rFont val="Times New Roman"/>
        <family val="1"/>
      </rPr>
      <t>6209</t>
    </r>
    <r>
      <rPr>
        <sz val="9"/>
        <rFont val="Times New Roman"/>
        <family val="1"/>
      </rPr>
      <t xml:space="preserve">  244</t>
    </r>
  </si>
  <si>
    <r>
      <t xml:space="preserve">35 3 6913006677 691301001 0001 000 </t>
    </r>
    <r>
      <rPr>
        <b/>
        <sz val="9"/>
        <rFont val="Times New Roman"/>
        <family val="1"/>
      </rPr>
      <t>8690</t>
    </r>
    <r>
      <rPr>
        <sz val="9"/>
        <rFont val="Times New Roman"/>
        <family val="1"/>
      </rPr>
      <t xml:space="preserve">  244</t>
    </r>
  </si>
  <si>
    <r>
      <t xml:space="preserve">36 3 6913006677 691301001 0001 000 </t>
    </r>
    <r>
      <rPr>
        <b/>
        <sz val="9"/>
        <rFont val="Times New Roman"/>
        <family val="1"/>
      </rPr>
      <t>6209</t>
    </r>
    <r>
      <rPr>
        <sz val="9"/>
        <rFont val="Times New Roman"/>
        <family val="1"/>
      </rPr>
      <t xml:space="preserve">  244</t>
    </r>
  </si>
  <si>
    <r>
      <t xml:space="preserve">37 3 6913006677 691301001 0001 000 </t>
    </r>
    <r>
      <rPr>
        <b/>
        <sz val="9"/>
        <rFont val="Times New Roman"/>
        <family val="1"/>
      </rPr>
      <t>6209</t>
    </r>
    <r>
      <rPr>
        <sz val="9"/>
        <rFont val="Times New Roman"/>
        <family val="1"/>
      </rPr>
      <t xml:space="preserve">  244</t>
    </r>
  </si>
  <si>
    <r>
      <t xml:space="preserve">37 3 6913006677 691301001 0001 000 </t>
    </r>
    <r>
      <rPr>
        <b/>
        <sz val="9"/>
        <rFont val="Times New Roman"/>
        <family val="1"/>
      </rPr>
      <t>6000</t>
    </r>
    <r>
      <rPr>
        <sz val="9"/>
        <rFont val="Times New Roman"/>
        <family val="1"/>
      </rPr>
      <t xml:space="preserve">  244</t>
    </r>
  </si>
  <si>
    <r>
      <t xml:space="preserve">37 3 6913006677 691301001 0001 000 </t>
    </r>
    <r>
      <rPr>
        <b/>
        <sz val="9"/>
        <rFont val="Times New Roman"/>
        <family val="1"/>
      </rPr>
      <t>5819</t>
    </r>
    <r>
      <rPr>
        <sz val="9"/>
        <rFont val="Times New Roman"/>
        <family val="1"/>
      </rPr>
      <t xml:space="preserve">  244</t>
    </r>
  </si>
  <si>
    <r>
      <t xml:space="preserve">38 3 6913006677 691301001 0001 000 </t>
    </r>
    <r>
      <rPr>
        <b/>
        <sz val="9"/>
        <rFont val="Times New Roman"/>
        <family val="1"/>
      </rPr>
      <t>6209</t>
    </r>
    <r>
      <rPr>
        <sz val="9"/>
        <rFont val="Times New Roman"/>
        <family val="1"/>
      </rPr>
      <t xml:space="preserve">  244</t>
    </r>
  </si>
  <si>
    <r>
      <t xml:space="preserve">41 3 6913006677 691301001 0034 000 </t>
    </r>
    <r>
      <rPr>
        <b/>
        <sz val="9"/>
        <rFont val="Times New Roman"/>
        <family val="1"/>
      </rPr>
      <t>4730</t>
    </r>
    <r>
      <rPr>
        <sz val="9"/>
        <rFont val="Times New Roman"/>
        <family val="1"/>
      </rPr>
      <t xml:space="preserve">  244</t>
    </r>
  </si>
  <si>
    <r>
      <t xml:space="preserve">42 3 6913006677 691301001 0035 000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</si>
  <si>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r>
      <t xml:space="preserve">43 3 6913006677 691301001 0036 000 </t>
    </r>
    <r>
      <rPr>
        <b/>
        <sz val="9"/>
        <rFont val="Times New Roman"/>
        <family val="1"/>
      </rPr>
      <t>4700</t>
    </r>
    <r>
      <rPr>
        <sz val="9"/>
        <rFont val="Times New Roman"/>
        <family val="1"/>
      </rPr>
      <t xml:space="preserve">  244</t>
    </r>
  </si>
  <si>
    <r>
      <t xml:space="preserve">45 3 6913006677 691301001 0038 000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</si>
  <si>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r>
      <t xml:space="preserve">47 3 6913006677 691301001 0040 000 </t>
    </r>
    <r>
      <rPr>
        <b/>
        <sz val="9"/>
        <rFont val="Times New Roman"/>
        <family val="1"/>
      </rPr>
      <t>6209</t>
    </r>
    <r>
      <rPr>
        <sz val="9"/>
        <rFont val="Times New Roman"/>
        <family val="1"/>
      </rPr>
      <t xml:space="preserve">  244</t>
    </r>
  </si>
  <si>
    <r>
      <t xml:space="preserve">48 3 6913006677 691301001 0041 000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</si>
  <si>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r>
      <t xml:space="preserve">48 3 6913006677 691301001 0043 000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</si>
  <si>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r>
      <t xml:space="preserve">48 3 6913006677 691301001 0044 000 </t>
    </r>
    <r>
      <rPr>
        <b/>
        <sz val="9"/>
        <rFont val="Times New Roman"/>
        <family val="1"/>
      </rPr>
      <t>4762</t>
    </r>
    <r>
      <rPr>
        <sz val="9"/>
        <rFont val="Times New Roman"/>
        <family val="1"/>
      </rPr>
      <t xml:space="preserve">  244</t>
    </r>
  </si>
  <si>
    <t>Обеспечение функционирования Единой дежурно-диспетчерской службы</t>
  </si>
  <si>
    <r>
      <t xml:space="preserve">48 3 6913006677 691301001 0045 000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</si>
  <si>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48 3 6913006677 691301001 0056 000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</si>
  <si>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48 3 6913006677 691301001 0057 000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</si>
  <si>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r>
      <t xml:space="preserve">48 3 6913006677 691301001 0058 000 </t>
    </r>
    <r>
      <rPr>
        <b/>
        <sz val="9"/>
        <rFont val="Times New Roman"/>
        <family val="1"/>
      </rPr>
      <t>6110</t>
    </r>
    <r>
      <rPr>
        <sz val="9"/>
        <rFont val="Times New Roman"/>
        <family val="1"/>
      </rPr>
      <t xml:space="preserve">  244</t>
    </r>
  </si>
  <si>
    <t>Выполнение работ по содержанию дорог, тротуаров и убираемой территории в поселке Солнечный в летний и зимний период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</si>
</sst>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textRotation="90" wrapText="1"/>
    </xf>
    <xf numFmtId="0" fontId="2" fillId="0" borderId="16" xfId="0" applyFont="1" applyBorder="1" applyAlignment="1">
      <alignment horizontal="center" vertical="top" textRotation="90" wrapText="1"/>
    </xf>
    <xf numFmtId="0" fontId="2" fillId="0" borderId="17" xfId="0" applyFont="1" applyBorder="1" applyAlignment="1">
      <alignment horizontal="center" vertical="top" textRotation="90" wrapText="1"/>
    </xf>
    <xf numFmtId="0" fontId="2" fillId="0" borderId="18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19" xfId="0" applyFont="1" applyBorder="1" applyAlignment="1">
      <alignment horizontal="center" vertical="top" textRotation="90" wrapText="1"/>
    </xf>
    <xf numFmtId="0" fontId="2" fillId="0" borderId="2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21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textRotation="90" wrapText="1"/>
    </xf>
    <xf numFmtId="0" fontId="4" fillId="0" borderId="16" xfId="0" applyFont="1" applyBorder="1" applyAlignment="1">
      <alignment horizontal="center" vertical="top" textRotation="90" wrapText="1"/>
    </xf>
    <xf numFmtId="0" fontId="4" fillId="0" borderId="17" xfId="0" applyFont="1" applyBorder="1" applyAlignment="1">
      <alignment horizontal="center" vertical="top" textRotation="90" wrapText="1"/>
    </xf>
    <xf numFmtId="0" fontId="4" fillId="0" borderId="18" xfId="0" applyFont="1" applyBorder="1" applyAlignment="1">
      <alignment horizontal="center" vertical="top" textRotation="90" wrapText="1"/>
    </xf>
    <xf numFmtId="0" fontId="4" fillId="0" borderId="0" xfId="0" applyFont="1" applyBorder="1" applyAlignment="1">
      <alignment horizontal="center" vertical="top" textRotation="90" wrapText="1"/>
    </xf>
    <xf numFmtId="0" fontId="4" fillId="0" borderId="19" xfId="0" applyFont="1" applyBorder="1" applyAlignment="1">
      <alignment horizontal="center" vertical="top" textRotation="90" wrapText="1"/>
    </xf>
    <xf numFmtId="0" fontId="4" fillId="0" borderId="20" xfId="0" applyFont="1" applyBorder="1" applyAlignment="1">
      <alignment horizontal="center" vertical="top" textRotation="90" wrapText="1"/>
    </xf>
    <xf numFmtId="0" fontId="4" fillId="0" borderId="10" xfId="0" applyFont="1" applyBorder="1" applyAlignment="1">
      <alignment horizontal="center" vertical="top" textRotation="90" wrapText="1"/>
    </xf>
    <xf numFmtId="0" fontId="4" fillId="0" borderId="2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5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133"/>
  <sheetViews>
    <sheetView tabSelected="1" view="pageBreakPreview" zoomScaleSheetLayoutView="100" zoomScalePageLayoutView="0" workbookViewId="0" topLeftCell="A73">
      <selection activeCell="A81" sqref="A81:BZ81"/>
    </sheetView>
  </sheetViews>
  <sheetFormatPr defaultColWidth="0.875" defaultRowHeight="12.75"/>
  <cols>
    <col min="1" max="13" width="0.875" style="1" customWidth="1"/>
    <col min="14" max="14" width="6.00390625" style="1" customWidth="1"/>
    <col min="15" max="62" width="0.875" style="1" customWidth="1"/>
    <col min="63" max="63" width="8.00390625" style="1" customWidth="1"/>
    <col min="64" max="128" width="0.875" style="1" customWidth="1"/>
    <col min="129" max="129" width="3.25390625" style="1" customWidth="1"/>
    <col min="130" max="16384" width="0.875" style="1" customWidth="1"/>
  </cols>
  <sheetData>
    <row r="1" spans="161:167" s="2" customFormat="1" ht="12">
      <c r="FE1" s="3"/>
      <c r="FF1" s="3"/>
      <c r="FG1" s="3"/>
      <c r="FH1" s="3"/>
      <c r="FI1" s="3"/>
      <c r="FJ1" s="3"/>
      <c r="FK1" s="3" t="s">
        <v>0</v>
      </c>
    </row>
    <row r="2" spans="161:167" s="2" customFormat="1" ht="12">
      <c r="FE2" s="3"/>
      <c r="FF2" s="3"/>
      <c r="FG2" s="3"/>
      <c r="FH2" s="3"/>
      <c r="FI2" s="3"/>
      <c r="FJ2" s="3"/>
      <c r="FK2" s="3" t="s">
        <v>1</v>
      </c>
    </row>
    <row r="3" spans="161:167" s="2" customFormat="1" ht="12">
      <c r="FE3" s="3"/>
      <c r="FF3" s="3"/>
      <c r="FG3" s="3"/>
      <c r="FH3" s="3"/>
      <c r="FI3" s="3"/>
      <c r="FJ3" s="3"/>
      <c r="FK3" s="3" t="s">
        <v>2</v>
      </c>
    </row>
    <row r="4" spans="161:167" s="2" customFormat="1" ht="12">
      <c r="FE4" s="3"/>
      <c r="FF4" s="3"/>
      <c r="FG4" s="3"/>
      <c r="FH4" s="3"/>
      <c r="FI4" s="3"/>
      <c r="FJ4" s="3"/>
      <c r="FK4" s="3" t="s">
        <v>3</v>
      </c>
    </row>
    <row r="6" ht="15">
      <c r="FK6" s="5" t="s">
        <v>4</v>
      </c>
    </row>
    <row r="9" spans="1:167" s="6" customFormat="1" ht="15.75">
      <c r="A9" s="33" t="s">
        <v>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</row>
    <row r="10" spans="43:125" s="6" customFormat="1" ht="15.75">
      <c r="AQ10" s="35" t="s">
        <v>6</v>
      </c>
      <c r="AR10" s="35"/>
      <c r="AS10" s="35"/>
      <c r="AT10" s="35"/>
      <c r="AU10" s="35"/>
      <c r="AV10" s="35"/>
      <c r="AW10" s="35"/>
      <c r="AX10" s="35"/>
      <c r="AY10" s="34" t="s">
        <v>51</v>
      </c>
      <c r="AZ10" s="34"/>
      <c r="BA10" s="34"/>
      <c r="BB10" s="34"/>
      <c r="BC10" s="35" t="s">
        <v>9</v>
      </c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4" t="s">
        <v>52</v>
      </c>
      <c r="CZ10" s="34"/>
      <c r="DA10" s="34"/>
      <c r="DB10" s="34"/>
      <c r="DC10" s="35" t="s">
        <v>7</v>
      </c>
      <c r="DD10" s="35"/>
      <c r="DE10" s="35"/>
      <c r="DF10" s="35"/>
      <c r="DG10" s="35"/>
      <c r="DH10" s="35"/>
      <c r="DI10" s="34" t="s">
        <v>53</v>
      </c>
      <c r="DJ10" s="34"/>
      <c r="DK10" s="34"/>
      <c r="DL10" s="34"/>
      <c r="DM10" s="45" t="s">
        <v>8</v>
      </c>
      <c r="DN10" s="45"/>
      <c r="DO10" s="45"/>
      <c r="DP10" s="45"/>
      <c r="DQ10" s="45"/>
      <c r="DR10" s="45"/>
      <c r="DS10" s="45"/>
      <c r="DT10" s="45"/>
      <c r="DU10" s="45"/>
    </row>
    <row r="13" spans="144:167" ht="17.25" customHeight="1">
      <c r="EN13" s="82" t="s">
        <v>10</v>
      </c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</row>
    <row r="14" spans="1:167" ht="19.5" customHeight="1">
      <c r="A14" s="88" t="s">
        <v>113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7"/>
      <c r="CV14" s="7"/>
      <c r="EE14" s="4"/>
      <c r="EF14" s="4"/>
      <c r="EG14" s="4"/>
      <c r="EH14" s="4"/>
      <c r="EI14" s="8"/>
      <c r="EJ14" s="8"/>
      <c r="EK14" s="8"/>
      <c r="EL14" s="4"/>
      <c r="EM14" s="4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</row>
    <row r="15" spans="1:167" ht="19.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7"/>
      <c r="CV15" s="7"/>
      <c r="EE15" s="4"/>
      <c r="EF15" s="14"/>
      <c r="EG15" s="14"/>
      <c r="EH15" s="14"/>
      <c r="EI15" s="15"/>
      <c r="EJ15" s="15"/>
      <c r="EK15" s="15"/>
      <c r="EL15" s="15" t="s">
        <v>11</v>
      </c>
      <c r="EM15" s="14"/>
      <c r="EN15" s="83" t="s">
        <v>114</v>
      </c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</row>
    <row r="16" spans="1:167" ht="22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7"/>
      <c r="CV16" s="7"/>
      <c r="CW16" s="9"/>
      <c r="CX16" s="9"/>
      <c r="CY16" s="9"/>
      <c r="CZ16" s="9"/>
      <c r="DA16" s="9"/>
      <c r="EE16" s="4"/>
      <c r="EF16" s="14"/>
      <c r="EG16" s="14"/>
      <c r="EH16" s="14"/>
      <c r="EI16" s="15"/>
      <c r="EJ16" s="15"/>
      <c r="EK16" s="15"/>
      <c r="EL16" s="15" t="s">
        <v>12</v>
      </c>
      <c r="EM16" s="14"/>
      <c r="EN16" s="83" t="s">
        <v>54</v>
      </c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</row>
    <row r="17" spans="1:167" ht="24" customHeight="1">
      <c r="A17" s="90" t="s">
        <v>14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EE17" s="4"/>
      <c r="EF17" s="14"/>
      <c r="EG17" s="14"/>
      <c r="EH17" s="14"/>
      <c r="EI17" s="15"/>
      <c r="EJ17" s="15"/>
      <c r="EK17" s="15"/>
      <c r="EL17" s="15" t="s">
        <v>13</v>
      </c>
      <c r="EM17" s="14"/>
      <c r="EN17" s="83" t="s">
        <v>112</v>
      </c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:167" ht="31.5" customHeight="1">
      <c r="A18" s="91" t="s">
        <v>115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EE18" s="4"/>
      <c r="EF18" s="14"/>
      <c r="EG18" s="14"/>
      <c r="EH18" s="14"/>
      <c r="EI18" s="15"/>
      <c r="EJ18" s="15"/>
      <c r="EK18" s="15"/>
      <c r="EL18" s="15"/>
      <c r="EM18" s="14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</row>
    <row r="19" spans="1:167" ht="66" customHeight="1">
      <c r="A19" s="91" t="s">
        <v>48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EE19" s="4"/>
      <c r="EF19" s="4"/>
      <c r="EG19" s="4"/>
      <c r="EH19" s="4"/>
      <c r="EI19" s="8"/>
      <c r="EJ19" s="8"/>
      <c r="EK19" s="8"/>
      <c r="EL19" s="8" t="s">
        <v>15</v>
      </c>
      <c r="EM19" s="4"/>
      <c r="EN19" s="82" t="s">
        <v>116</v>
      </c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</row>
    <row r="20" spans="1:167" ht="23.25" customHeight="1">
      <c r="A20" s="91" t="s">
        <v>16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EE20" s="14"/>
      <c r="EF20" s="14"/>
      <c r="EG20" s="14"/>
      <c r="EH20" s="14"/>
      <c r="EI20" s="15"/>
      <c r="EJ20" s="15"/>
      <c r="EK20" s="15"/>
      <c r="EL20" s="15" t="s">
        <v>18</v>
      </c>
      <c r="EM20" s="14"/>
      <c r="EN20" s="83" t="s">
        <v>55</v>
      </c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</row>
    <row r="21" spans="1:167" ht="18.75" customHeight="1">
      <c r="A21" s="92" t="s">
        <v>17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EE21" s="14"/>
      <c r="EF21" s="14"/>
      <c r="EG21" s="14"/>
      <c r="EH21" s="14"/>
      <c r="EI21" s="15"/>
      <c r="EJ21" s="15"/>
      <c r="EK21" s="15"/>
      <c r="EL21" s="15" t="s">
        <v>19</v>
      </c>
      <c r="EM21" s="14"/>
      <c r="EN21" s="83" t="s">
        <v>56</v>
      </c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</row>
    <row r="22" spans="144:167" ht="17.25" customHeight="1"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</row>
    <row r="23" spans="1:167" s="10" customFormat="1" ht="13.5" customHeight="1">
      <c r="A23" s="36" t="s">
        <v>20</v>
      </c>
      <c r="B23" s="37"/>
      <c r="C23" s="37"/>
      <c r="D23" s="37"/>
      <c r="E23" s="38"/>
      <c r="F23" s="36" t="s">
        <v>21</v>
      </c>
      <c r="G23" s="37"/>
      <c r="H23" s="37"/>
      <c r="I23" s="37"/>
      <c r="J23" s="37"/>
      <c r="K23" s="37"/>
      <c r="L23" s="37"/>
      <c r="M23" s="37"/>
      <c r="N23" s="38"/>
      <c r="O23" s="36" t="s">
        <v>24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8"/>
      <c r="BE23" s="46" t="s">
        <v>25</v>
      </c>
      <c r="BF23" s="47"/>
      <c r="BG23" s="47"/>
      <c r="BH23" s="47"/>
      <c r="BI23" s="47"/>
      <c r="BJ23" s="47"/>
      <c r="BK23" s="48"/>
      <c r="BL23" s="59" t="s">
        <v>26</v>
      </c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1"/>
      <c r="CA23" s="56" t="s">
        <v>33</v>
      </c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8"/>
      <c r="DQ23" s="46" t="s">
        <v>35</v>
      </c>
      <c r="DR23" s="47"/>
      <c r="DS23" s="47"/>
      <c r="DT23" s="47"/>
      <c r="DU23" s="47"/>
      <c r="DV23" s="47"/>
      <c r="DW23" s="47"/>
      <c r="DX23" s="47"/>
      <c r="DY23" s="48"/>
      <c r="DZ23" s="36" t="s">
        <v>49</v>
      </c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8"/>
      <c r="EU23" s="46" t="s">
        <v>36</v>
      </c>
      <c r="EV23" s="47"/>
      <c r="EW23" s="47"/>
      <c r="EX23" s="47"/>
      <c r="EY23" s="47"/>
      <c r="EZ23" s="47"/>
      <c r="FA23" s="47"/>
      <c r="FB23" s="47"/>
      <c r="FC23" s="48"/>
      <c r="FD23" s="46" t="s">
        <v>37</v>
      </c>
      <c r="FE23" s="47"/>
      <c r="FF23" s="47"/>
      <c r="FG23" s="47"/>
      <c r="FH23" s="47"/>
      <c r="FI23" s="47"/>
      <c r="FJ23" s="47"/>
      <c r="FK23" s="48"/>
    </row>
    <row r="24" spans="1:167" s="10" customFormat="1" ht="13.5" customHeight="1">
      <c r="A24" s="39"/>
      <c r="B24" s="40"/>
      <c r="C24" s="40"/>
      <c r="D24" s="40"/>
      <c r="E24" s="41"/>
      <c r="F24" s="39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49"/>
      <c r="BF24" s="50"/>
      <c r="BG24" s="50"/>
      <c r="BH24" s="50"/>
      <c r="BI24" s="50"/>
      <c r="BJ24" s="50"/>
      <c r="BK24" s="51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  <c r="CA24" s="36" t="s">
        <v>27</v>
      </c>
      <c r="CB24" s="37"/>
      <c r="CC24" s="37"/>
      <c r="CD24" s="37"/>
      <c r="CE24" s="37"/>
      <c r="CF24" s="37"/>
      <c r="CG24" s="37"/>
      <c r="CH24" s="37"/>
      <c r="CI24" s="38"/>
      <c r="CJ24" s="56" t="s">
        <v>32</v>
      </c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8"/>
      <c r="DQ24" s="49"/>
      <c r="DR24" s="50"/>
      <c r="DS24" s="50"/>
      <c r="DT24" s="50"/>
      <c r="DU24" s="50"/>
      <c r="DV24" s="50"/>
      <c r="DW24" s="50"/>
      <c r="DX24" s="50"/>
      <c r="DY24" s="51"/>
      <c r="DZ24" s="39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1"/>
      <c r="EU24" s="49"/>
      <c r="EV24" s="50"/>
      <c r="EW24" s="50"/>
      <c r="EX24" s="50"/>
      <c r="EY24" s="50"/>
      <c r="EZ24" s="50"/>
      <c r="FA24" s="50"/>
      <c r="FB24" s="50"/>
      <c r="FC24" s="51"/>
      <c r="FD24" s="49"/>
      <c r="FE24" s="50"/>
      <c r="FF24" s="50"/>
      <c r="FG24" s="50"/>
      <c r="FH24" s="50"/>
      <c r="FI24" s="50"/>
      <c r="FJ24" s="50"/>
      <c r="FK24" s="51"/>
    </row>
    <row r="25" spans="1:167" s="10" customFormat="1" ht="27" customHeight="1">
      <c r="A25" s="39"/>
      <c r="B25" s="40"/>
      <c r="C25" s="40"/>
      <c r="D25" s="40"/>
      <c r="E25" s="41"/>
      <c r="F25" s="39"/>
      <c r="G25" s="40"/>
      <c r="H25" s="40"/>
      <c r="I25" s="40"/>
      <c r="J25" s="40"/>
      <c r="K25" s="40"/>
      <c r="L25" s="40"/>
      <c r="M25" s="40"/>
      <c r="N25" s="41"/>
      <c r="O25" s="36" t="s">
        <v>22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8"/>
      <c r="AO25" s="36" t="s">
        <v>23</v>
      </c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  <c r="BE25" s="49"/>
      <c r="BF25" s="50"/>
      <c r="BG25" s="50"/>
      <c r="BH25" s="50"/>
      <c r="BI25" s="50"/>
      <c r="BJ25" s="50"/>
      <c r="BK25" s="51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  <c r="CA25" s="39"/>
      <c r="CB25" s="40"/>
      <c r="CC25" s="40"/>
      <c r="CD25" s="40"/>
      <c r="CE25" s="40"/>
      <c r="CF25" s="40"/>
      <c r="CG25" s="40"/>
      <c r="CH25" s="40"/>
      <c r="CI25" s="41"/>
      <c r="CJ25" s="46" t="s">
        <v>34</v>
      </c>
      <c r="CK25" s="47"/>
      <c r="CL25" s="47"/>
      <c r="CM25" s="47"/>
      <c r="CN25" s="47"/>
      <c r="CO25" s="47"/>
      <c r="CP25" s="47"/>
      <c r="CQ25" s="47"/>
      <c r="CR25" s="48"/>
      <c r="CS25" s="24" t="s">
        <v>30</v>
      </c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46" t="s">
        <v>31</v>
      </c>
      <c r="DJ25" s="47"/>
      <c r="DK25" s="47"/>
      <c r="DL25" s="47"/>
      <c r="DM25" s="47"/>
      <c r="DN25" s="47"/>
      <c r="DO25" s="47"/>
      <c r="DP25" s="48"/>
      <c r="DQ25" s="49"/>
      <c r="DR25" s="50"/>
      <c r="DS25" s="50"/>
      <c r="DT25" s="50"/>
      <c r="DU25" s="50"/>
      <c r="DV25" s="50"/>
      <c r="DW25" s="50"/>
      <c r="DX25" s="50"/>
      <c r="DY25" s="51"/>
      <c r="DZ25" s="39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1"/>
      <c r="EU25" s="49"/>
      <c r="EV25" s="50"/>
      <c r="EW25" s="50"/>
      <c r="EX25" s="50"/>
      <c r="EY25" s="50"/>
      <c r="EZ25" s="50"/>
      <c r="FA25" s="50"/>
      <c r="FB25" s="50"/>
      <c r="FC25" s="51"/>
      <c r="FD25" s="49"/>
      <c r="FE25" s="50"/>
      <c r="FF25" s="50"/>
      <c r="FG25" s="50"/>
      <c r="FH25" s="50"/>
      <c r="FI25" s="50"/>
      <c r="FJ25" s="50"/>
      <c r="FK25" s="51"/>
    </row>
    <row r="26" spans="1:167" s="10" customFormat="1" ht="78" customHeight="1">
      <c r="A26" s="42"/>
      <c r="B26" s="43"/>
      <c r="C26" s="43"/>
      <c r="D26" s="43"/>
      <c r="E26" s="44"/>
      <c r="F26" s="42"/>
      <c r="G26" s="43"/>
      <c r="H26" s="43"/>
      <c r="I26" s="43"/>
      <c r="J26" s="43"/>
      <c r="K26" s="43"/>
      <c r="L26" s="43"/>
      <c r="M26" s="43"/>
      <c r="N26" s="44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42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4"/>
      <c r="BE26" s="52"/>
      <c r="BF26" s="53"/>
      <c r="BG26" s="53"/>
      <c r="BH26" s="53"/>
      <c r="BI26" s="53"/>
      <c r="BJ26" s="53"/>
      <c r="BK26" s="54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  <c r="CA26" s="42"/>
      <c r="CB26" s="43"/>
      <c r="CC26" s="43"/>
      <c r="CD26" s="43"/>
      <c r="CE26" s="43"/>
      <c r="CF26" s="43"/>
      <c r="CG26" s="43"/>
      <c r="CH26" s="43"/>
      <c r="CI26" s="44"/>
      <c r="CJ26" s="52"/>
      <c r="CK26" s="53"/>
      <c r="CL26" s="53"/>
      <c r="CM26" s="53"/>
      <c r="CN26" s="53"/>
      <c r="CO26" s="53"/>
      <c r="CP26" s="53"/>
      <c r="CQ26" s="53"/>
      <c r="CR26" s="54"/>
      <c r="CS26" s="55" t="s">
        <v>28</v>
      </c>
      <c r="CT26" s="55"/>
      <c r="CU26" s="55"/>
      <c r="CV26" s="55"/>
      <c r="CW26" s="55"/>
      <c r="CX26" s="55"/>
      <c r="CY26" s="55"/>
      <c r="CZ26" s="55"/>
      <c r="DA26" s="55" t="s">
        <v>29</v>
      </c>
      <c r="DB26" s="55"/>
      <c r="DC26" s="55"/>
      <c r="DD26" s="55"/>
      <c r="DE26" s="55"/>
      <c r="DF26" s="55"/>
      <c r="DG26" s="55"/>
      <c r="DH26" s="55"/>
      <c r="DI26" s="52"/>
      <c r="DJ26" s="53"/>
      <c r="DK26" s="53"/>
      <c r="DL26" s="53"/>
      <c r="DM26" s="53"/>
      <c r="DN26" s="53"/>
      <c r="DO26" s="53"/>
      <c r="DP26" s="54"/>
      <c r="DQ26" s="52"/>
      <c r="DR26" s="53"/>
      <c r="DS26" s="53"/>
      <c r="DT26" s="53"/>
      <c r="DU26" s="53"/>
      <c r="DV26" s="53"/>
      <c r="DW26" s="53"/>
      <c r="DX26" s="53"/>
      <c r="DY26" s="54"/>
      <c r="DZ26" s="42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4"/>
      <c r="EU26" s="52"/>
      <c r="EV26" s="53"/>
      <c r="EW26" s="53"/>
      <c r="EX26" s="53"/>
      <c r="EY26" s="53"/>
      <c r="EZ26" s="53"/>
      <c r="FA26" s="53"/>
      <c r="FB26" s="53"/>
      <c r="FC26" s="54"/>
      <c r="FD26" s="52"/>
      <c r="FE26" s="53"/>
      <c r="FF26" s="53"/>
      <c r="FG26" s="53"/>
      <c r="FH26" s="53"/>
      <c r="FI26" s="53"/>
      <c r="FJ26" s="53"/>
      <c r="FK26" s="54"/>
    </row>
    <row r="27" spans="1:167" s="2" customFormat="1" ht="12">
      <c r="A27" s="23">
        <v>1</v>
      </c>
      <c r="B27" s="23"/>
      <c r="C27" s="23"/>
      <c r="D27" s="23"/>
      <c r="E27" s="23"/>
      <c r="F27" s="23">
        <v>2</v>
      </c>
      <c r="G27" s="23"/>
      <c r="H27" s="23"/>
      <c r="I27" s="23"/>
      <c r="J27" s="23"/>
      <c r="K27" s="23"/>
      <c r="L27" s="23"/>
      <c r="M27" s="23"/>
      <c r="N27" s="23"/>
      <c r="O27" s="68">
        <v>3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70"/>
      <c r="AO27" s="68">
        <v>4</v>
      </c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70"/>
      <c r="BE27" s="68">
        <v>5</v>
      </c>
      <c r="BF27" s="69"/>
      <c r="BG27" s="69"/>
      <c r="BH27" s="69"/>
      <c r="BI27" s="69"/>
      <c r="BJ27" s="69"/>
      <c r="BK27" s="70"/>
      <c r="BL27" s="68">
        <v>6</v>
      </c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23">
        <v>7</v>
      </c>
      <c r="CB27" s="23"/>
      <c r="CC27" s="23"/>
      <c r="CD27" s="23"/>
      <c r="CE27" s="23"/>
      <c r="CF27" s="23"/>
      <c r="CG27" s="23"/>
      <c r="CH27" s="23"/>
      <c r="CI27" s="23"/>
      <c r="CJ27" s="23">
        <v>8</v>
      </c>
      <c r="CK27" s="23"/>
      <c r="CL27" s="23"/>
      <c r="CM27" s="23"/>
      <c r="CN27" s="23"/>
      <c r="CO27" s="23"/>
      <c r="CP27" s="23"/>
      <c r="CQ27" s="23"/>
      <c r="CR27" s="23"/>
      <c r="CS27" s="23">
        <v>9</v>
      </c>
      <c r="CT27" s="23"/>
      <c r="CU27" s="23"/>
      <c r="CV27" s="23"/>
      <c r="CW27" s="23"/>
      <c r="CX27" s="23"/>
      <c r="CY27" s="23"/>
      <c r="CZ27" s="23"/>
      <c r="DA27" s="23">
        <v>10</v>
      </c>
      <c r="DB27" s="23"/>
      <c r="DC27" s="23"/>
      <c r="DD27" s="23"/>
      <c r="DE27" s="23"/>
      <c r="DF27" s="23"/>
      <c r="DG27" s="23"/>
      <c r="DH27" s="23"/>
      <c r="DI27" s="23">
        <v>11</v>
      </c>
      <c r="DJ27" s="23"/>
      <c r="DK27" s="23"/>
      <c r="DL27" s="23"/>
      <c r="DM27" s="23"/>
      <c r="DN27" s="23"/>
      <c r="DO27" s="23"/>
      <c r="DP27" s="23"/>
      <c r="DQ27" s="23">
        <v>12</v>
      </c>
      <c r="DR27" s="23"/>
      <c r="DS27" s="23"/>
      <c r="DT27" s="23"/>
      <c r="DU27" s="23"/>
      <c r="DV27" s="23"/>
      <c r="DW27" s="23"/>
      <c r="DX27" s="23"/>
      <c r="DY27" s="23"/>
      <c r="DZ27" s="68">
        <v>13</v>
      </c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70"/>
      <c r="EU27" s="23">
        <v>14</v>
      </c>
      <c r="EV27" s="23"/>
      <c r="EW27" s="23"/>
      <c r="EX27" s="23"/>
      <c r="EY27" s="23"/>
      <c r="EZ27" s="23"/>
      <c r="FA27" s="23"/>
      <c r="FB27" s="23"/>
      <c r="FC27" s="23"/>
      <c r="FD27" s="23">
        <v>15</v>
      </c>
      <c r="FE27" s="23"/>
      <c r="FF27" s="23"/>
      <c r="FG27" s="23"/>
      <c r="FH27" s="23"/>
      <c r="FI27" s="23"/>
      <c r="FJ27" s="23"/>
      <c r="FK27" s="23"/>
    </row>
    <row r="28" spans="1:167" s="2" customFormat="1" ht="64.5" customHeight="1">
      <c r="A28" s="25" t="s">
        <v>57</v>
      </c>
      <c r="B28" s="25"/>
      <c r="C28" s="25"/>
      <c r="D28" s="25"/>
      <c r="E28" s="25"/>
      <c r="F28" s="26" t="s">
        <v>117</v>
      </c>
      <c r="G28" s="27"/>
      <c r="H28" s="27"/>
      <c r="I28" s="27"/>
      <c r="J28" s="27"/>
      <c r="K28" s="27"/>
      <c r="L28" s="27"/>
      <c r="M28" s="27"/>
      <c r="N28" s="28"/>
      <c r="O28" s="30" t="s">
        <v>227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2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 t="s">
        <v>121</v>
      </c>
      <c r="BF28" s="18"/>
      <c r="BG28" s="18"/>
      <c r="BH28" s="18"/>
      <c r="BI28" s="18"/>
      <c r="BJ28" s="18"/>
      <c r="BK28" s="18"/>
      <c r="BL28" s="25" t="s">
        <v>58</v>
      </c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3">
        <f aca="true" t="shared" si="0" ref="CA28:CA51">CJ28+CS28+DA28</f>
        <v>882.5999999999999</v>
      </c>
      <c r="CB28" s="23"/>
      <c r="CC28" s="23"/>
      <c r="CD28" s="23"/>
      <c r="CE28" s="23"/>
      <c r="CF28" s="23"/>
      <c r="CG28" s="23"/>
      <c r="CH28" s="23"/>
      <c r="CI28" s="23"/>
      <c r="CJ28" s="23">
        <v>294.2</v>
      </c>
      <c r="CK28" s="23"/>
      <c r="CL28" s="23"/>
      <c r="CM28" s="23"/>
      <c r="CN28" s="23"/>
      <c r="CO28" s="23"/>
      <c r="CP28" s="23"/>
      <c r="CQ28" s="23"/>
      <c r="CR28" s="23"/>
      <c r="CS28" s="23">
        <v>294.2</v>
      </c>
      <c r="CT28" s="23"/>
      <c r="CU28" s="23"/>
      <c r="CV28" s="23"/>
      <c r="CW28" s="23"/>
      <c r="CX28" s="23"/>
      <c r="CY28" s="23"/>
      <c r="CZ28" s="23"/>
      <c r="DA28" s="23">
        <v>294.2</v>
      </c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4" t="s">
        <v>111</v>
      </c>
      <c r="DR28" s="24"/>
      <c r="DS28" s="24"/>
      <c r="DT28" s="24"/>
      <c r="DU28" s="24"/>
      <c r="DV28" s="24"/>
      <c r="DW28" s="24"/>
      <c r="DX28" s="24"/>
      <c r="DY28" s="24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 t="s">
        <v>60</v>
      </c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</row>
    <row r="29" spans="1:167" s="2" customFormat="1" ht="36" customHeight="1">
      <c r="A29" s="25" t="s">
        <v>61</v>
      </c>
      <c r="B29" s="25"/>
      <c r="C29" s="25"/>
      <c r="D29" s="25"/>
      <c r="E29" s="25"/>
      <c r="F29" s="26" t="s">
        <v>235</v>
      </c>
      <c r="G29" s="27"/>
      <c r="H29" s="27"/>
      <c r="I29" s="27"/>
      <c r="J29" s="27"/>
      <c r="K29" s="27"/>
      <c r="L29" s="27"/>
      <c r="M29" s="27"/>
      <c r="N29" s="28"/>
      <c r="O29" s="71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3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 t="s">
        <v>62</v>
      </c>
      <c r="BF29" s="18"/>
      <c r="BG29" s="18"/>
      <c r="BH29" s="18"/>
      <c r="BI29" s="18"/>
      <c r="BJ29" s="18"/>
      <c r="BK29" s="18"/>
      <c r="BL29" s="25" t="s">
        <v>58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3">
        <f t="shared" si="0"/>
        <v>360</v>
      </c>
      <c r="CB29" s="23"/>
      <c r="CC29" s="23"/>
      <c r="CD29" s="23"/>
      <c r="CE29" s="23"/>
      <c r="CF29" s="23"/>
      <c r="CG29" s="23"/>
      <c r="CH29" s="23"/>
      <c r="CI29" s="23"/>
      <c r="CJ29" s="23">
        <v>120</v>
      </c>
      <c r="CK29" s="23"/>
      <c r="CL29" s="23"/>
      <c r="CM29" s="23"/>
      <c r="CN29" s="23"/>
      <c r="CO29" s="23"/>
      <c r="CP29" s="23"/>
      <c r="CQ29" s="23"/>
      <c r="CR29" s="23"/>
      <c r="CS29" s="23">
        <v>120</v>
      </c>
      <c r="CT29" s="23"/>
      <c r="CU29" s="23"/>
      <c r="CV29" s="23"/>
      <c r="CW29" s="23"/>
      <c r="CX29" s="23"/>
      <c r="CY29" s="23"/>
      <c r="CZ29" s="23"/>
      <c r="DA29" s="23">
        <v>120</v>
      </c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4" t="s">
        <v>122</v>
      </c>
      <c r="DR29" s="24"/>
      <c r="DS29" s="24"/>
      <c r="DT29" s="24"/>
      <c r="DU29" s="24"/>
      <c r="DV29" s="24"/>
      <c r="DW29" s="24"/>
      <c r="DX29" s="24"/>
      <c r="DY29" s="24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 t="s">
        <v>60</v>
      </c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</row>
    <row r="30" spans="1:167" s="2" customFormat="1" ht="48.75" customHeight="1">
      <c r="A30" s="25" t="s">
        <v>63</v>
      </c>
      <c r="B30" s="25"/>
      <c r="C30" s="25"/>
      <c r="D30" s="25"/>
      <c r="E30" s="25"/>
      <c r="F30" s="26" t="s">
        <v>236</v>
      </c>
      <c r="G30" s="27"/>
      <c r="H30" s="27"/>
      <c r="I30" s="27"/>
      <c r="J30" s="27"/>
      <c r="K30" s="27"/>
      <c r="L30" s="27"/>
      <c r="M30" s="27"/>
      <c r="N30" s="2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 t="s">
        <v>64</v>
      </c>
      <c r="BF30" s="18"/>
      <c r="BG30" s="18"/>
      <c r="BH30" s="18"/>
      <c r="BI30" s="18"/>
      <c r="BJ30" s="18"/>
      <c r="BK30" s="18"/>
      <c r="BL30" s="25" t="s">
        <v>58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3">
        <f t="shared" si="0"/>
        <v>45</v>
      </c>
      <c r="CB30" s="23"/>
      <c r="CC30" s="23"/>
      <c r="CD30" s="23"/>
      <c r="CE30" s="23"/>
      <c r="CF30" s="23"/>
      <c r="CG30" s="23"/>
      <c r="CH30" s="23"/>
      <c r="CI30" s="23"/>
      <c r="CJ30" s="23">
        <v>15</v>
      </c>
      <c r="CK30" s="23"/>
      <c r="CL30" s="23"/>
      <c r="CM30" s="23"/>
      <c r="CN30" s="23"/>
      <c r="CO30" s="23"/>
      <c r="CP30" s="23"/>
      <c r="CQ30" s="23"/>
      <c r="CR30" s="23"/>
      <c r="CS30" s="23">
        <v>15</v>
      </c>
      <c r="CT30" s="23"/>
      <c r="CU30" s="23"/>
      <c r="CV30" s="23"/>
      <c r="CW30" s="23"/>
      <c r="CX30" s="23"/>
      <c r="CY30" s="23"/>
      <c r="CZ30" s="23"/>
      <c r="DA30" s="23">
        <v>15</v>
      </c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4" t="s">
        <v>123</v>
      </c>
      <c r="DR30" s="24"/>
      <c r="DS30" s="24"/>
      <c r="DT30" s="24"/>
      <c r="DU30" s="24"/>
      <c r="DV30" s="24"/>
      <c r="DW30" s="24"/>
      <c r="DX30" s="24"/>
      <c r="DY30" s="24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 t="s">
        <v>60</v>
      </c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</row>
    <row r="31" spans="1:167" s="2" customFormat="1" ht="36" customHeight="1">
      <c r="A31" s="25" t="s">
        <v>65</v>
      </c>
      <c r="B31" s="25"/>
      <c r="C31" s="25"/>
      <c r="D31" s="25"/>
      <c r="E31" s="25"/>
      <c r="F31" s="26" t="s">
        <v>237</v>
      </c>
      <c r="G31" s="27"/>
      <c r="H31" s="27"/>
      <c r="I31" s="27"/>
      <c r="J31" s="27"/>
      <c r="K31" s="27"/>
      <c r="L31" s="27"/>
      <c r="M31" s="27"/>
      <c r="N31" s="2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 t="s">
        <v>66</v>
      </c>
      <c r="BF31" s="18"/>
      <c r="BG31" s="18"/>
      <c r="BH31" s="18"/>
      <c r="BI31" s="18"/>
      <c r="BJ31" s="18"/>
      <c r="BK31" s="18"/>
      <c r="BL31" s="25" t="s">
        <v>58</v>
      </c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3">
        <f t="shared" si="0"/>
        <v>464.09999999999997</v>
      </c>
      <c r="CB31" s="23"/>
      <c r="CC31" s="23"/>
      <c r="CD31" s="23"/>
      <c r="CE31" s="23"/>
      <c r="CF31" s="23"/>
      <c r="CG31" s="23"/>
      <c r="CH31" s="23"/>
      <c r="CI31" s="23"/>
      <c r="CJ31" s="23">
        <v>154.7</v>
      </c>
      <c r="CK31" s="23"/>
      <c r="CL31" s="23"/>
      <c r="CM31" s="23"/>
      <c r="CN31" s="23"/>
      <c r="CO31" s="23"/>
      <c r="CP31" s="23"/>
      <c r="CQ31" s="23"/>
      <c r="CR31" s="23"/>
      <c r="CS31" s="23">
        <v>154.7</v>
      </c>
      <c r="CT31" s="23"/>
      <c r="CU31" s="23"/>
      <c r="CV31" s="23"/>
      <c r="CW31" s="23"/>
      <c r="CX31" s="23"/>
      <c r="CY31" s="23"/>
      <c r="CZ31" s="23"/>
      <c r="DA31" s="23">
        <v>154.7</v>
      </c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4" t="s">
        <v>59</v>
      </c>
      <c r="DR31" s="24"/>
      <c r="DS31" s="24"/>
      <c r="DT31" s="24"/>
      <c r="DU31" s="24"/>
      <c r="DV31" s="24"/>
      <c r="DW31" s="24"/>
      <c r="DX31" s="24"/>
      <c r="DY31" s="24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 t="s">
        <v>60</v>
      </c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</row>
    <row r="32" spans="1:167" s="2" customFormat="1" ht="37.5" customHeight="1">
      <c r="A32" s="25" t="s">
        <v>67</v>
      </c>
      <c r="B32" s="25"/>
      <c r="C32" s="25"/>
      <c r="D32" s="25"/>
      <c r="E32" s="25"/>
      <c r="F32" s="26" t="s">
        <v>238</v>
      </c>
      <c r="G32" s="27"/>
      <c r="H32" s="27"/>
      <c r="I32" s="27"/>
      <c r="J32" s="27"/>
      <c r="K32" s="27"/>
      <c r="L32" s="27"/>
      <c r="M32" s="27"/>
      <c r="N32" s="2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 t="s">
        <v>68</v>
      </c>
      <c r="BF32" s="18"/>
      <c r="BG32" s="18"/>
      <c r="BH32" s="18"/>
      <c r="BI32" s="18"/>
      <c r="BJ32" s="18"/>
      <c r="BK32" s="18"/>
      <c r="BL32" s="25" t="s">
        <v>58</v>
      </c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3">
        <f t="shared" si="0"/>
        <v>3.5999999999999996</v>
      </c>
      <c r="CB32" s="23"/>
      <c r="CC32" s="23"/>
      <c r="CD32" s="23"/>
      <c r="CE32" s="23"/>
      <c r="CF32" s="23"/>
      <c r="CG32" s="23"/>
      <c r="CH32" s="23"/>
      <c r="CI32" s="23"/>
      <c r="CJ32" s="23">
        <v>1.2</v>
      </c>
      <c r="CK32" s="23"/>
      <c r="CL32" s="23"/>
      <c r="CM32" s="23"/>
      <c r="CN32" s="23"/>
      <c r="CO32" s="23"/>
      <c r="CP32" s="23"/>
      <c r="CQ32" s="23"/>
      <c r="CR32" s="23"/>
      <c r="CS32" s="23">
        <v>1.2</v>
      </c>
      <c r="CT32" s="23"/>
      <c r="CU32" s="23"/>
      <c r="CV32" s="23"/>
      <c r="CW32" s="23"/>
      <c r="CX32" s="23"/>
      <c r="CY32" s="23"/>
      <c r="CZ32" s="23"/>
      <c r="DA32" s="23">
        <v>1.2</v>
      </c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4" t="s">
        <v>59</v>
      </c>
      <c r="DR32" s="24"/>
      <c r="DS32" s="24"/>
      <c r="DT32" s="24"/>
      <c r="DU32" s="24"/>
      <c r="DV32" s="24"/>
      <c r="DW32" s="24"/>
      <c r="DX32" s="24"/>
      <c r="DY32" s="24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 t="s">
        <v>60</v>
      </c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</row>
    <row r="33" spans="1:167" s="2" customFormat="1" ht="36.75" customHeight="1">
      <c r="A33" s="25" t="s">
        <v>69</v>
      </c>
      <c r="B33" s="25"/>
      <c r="C33" s="25"/>
      <c r="D33" s="25"/>
      <c r="E33" s="25"/>
      <c r="F33" s="26" t="s">
        <v>239</v>
      </c>
      <c r="G33" s="27"/>
      <c r="H33" s="27"/>
      <c r="I33" s="27"/>
      <c r="J33" s="27"/>
      <c r="K33" s="27"/>
      <c r="L33" s="27"/>
      <c r="M33" s="27"/>
      <c r="N33" s="2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 t="s">
        <v>70</v>
      </c>
      <c r="BF33" s="18"/>
      <c r="BG33" s="18"/>
      <c r="BH33" s="18"/>
      <c r="BI33" s="18"/>
      <c r="BJ33" s="18"/>
      <c r="BK33" s="18"/>
      <c r="BL33" s="25" t="s">
        <v>58</v>
      </c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3">
        <f t="shared" si="0"/>
        <v>6.300000000000001</v>
      </c>
      <c r="CB33" s="23"/>
      <c r="CC33" s="23"/>
      <c r="CD33" s="23"/>
      <c r="CE33" s="23"/>
      <c r="CF33" s="23"/>
      <c r="CG33" s="23"/>
      <c r="CH33" s="23"/>
      <c r="CI33" s="23"/>
      <c r="CJ33" s="23">
        <v>2.1</v>
      </c>
      <c r="CK33" s="23"/>
      <c r="CL33" s="23"/>
      <c r="CM33" s="23"/>
      <c r="CN33" s="23"/>
      <c r="CO33" s="23"/>
      <c r="CP33" s="23"/>
      <c r="CQ33" s="23"/>
      <c r="CR33" s="23"/>
      <c r="CS33" s="23">
        <v>2.1</v>
      </c>
      <c r="CT33" s="23"/>
      <c r="CU33" s="23"/>
      <c r="CV33" s="23"/>
      <c r="CW33" s="23"/>
      <c r="CX33" s="23"/>
      <c r="CY33" s="23"/>
      <c r="CZ33" s="23"/>
      <c r="DA33" s="23">
        <v>2.1</v>
      </c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4" t="s">
        <v>59</v>
      </c>
      <c r="DR33" s="24"/>
      <c r="DS33" s="24"/>
      <c r="DT33" s="24"/>
      <c r="DU33" s="24"/>
      <c r="DV33" s="24"/>
      <c r="DW33" s="24"/>
      <c r="DX33" s="24"/>
      <c r="DY33" s="24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 t="s">
        <v>60</v>
      </c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</row>
    <row r="34" spans="1:167" s="2" customFormat="1" ht="36" customHeight="1">
      <c r="A34" s="25" t="s">
        <v>71</v>
      </c>
      <c r="B34" s="25"/>
      <c r="C34" s="25"/>
      <c r="D34" s="25"/>
      <c r="E34" s="25"/>
      <c r="F34" s="26" t="s">
        <v>240</v>
      </c>
      <c r="G34" s="27"/>
      <c r="H34" s="27"/>
      <c r="I34" s="27"/>
      <c r="J34" s="27"/>
      <c r="K34" s="27"/>
      <c r="L34" s="27"/>
      <c r="M34" s="27"/>
      <c r="N34" s="2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 t="s">
        <v>72</v>
      </c>
      <c r="BF34" s="18"/>
      <c r="BG34" s="18"/>
      <c r="BH34" s="18"/>
      <c r="BI34" s="18"/>
      <c r="BJ34" s="18"/>
      <c r="BK34" s="18"/>
      <c r="BL34" s="25" t="s">
        <v>58</v>
      </c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3">
        <f t="shared" si="0"/>
        <v>15.899999999999999</v>
      </c>
      <c r="CB34" s="23"/>
      <c r="CC34" s="23"/>
      <c r="CD34" s="23"/>
      <c r="CE34" s="23"/>
      <c r="CF34" s="23"/>
      <c r="CG34" s="23"/>
      <c r="CH34" s="23"/>
      <c r="CI34" s="23"/>
      <c r="CJ34" s="23">
        <v>5.3</v>
      </c>
      <c r="CK34" s="23"/>
      <c r="CL34" s="23"/>
      <c r="CM34" s="23"/>
      <c r="CN34" s="23"/>
      <c r="CO34" s="23"/>
      <c r="CP34" s="23"/>
      <c r="CQ34" s="23"/>
      <c r="CR34" s="23"/>
      <c r="CS34" s="23">
        <v>5.3</v>
      </c>
      <c r="CT34" s="23"/>
      <c r="CU34" s="23"/>
      <c r="CV34" s="23"/>
      <c r="CW34" s="23"/>
      <c r="CX34" s="23"/>
      <c r="CY34" s="23"/>
      <c r="CZ34" s="23"/>
      <c r="DA34" s="23">
        <v>5.3</v>
      </c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4" t="s">
        <v>59</v>
      </c>
      <c r="DR34" s="24"/>
      <c r="DS34" s="24"/>
      <c r="DT34" s="24"/>
      <c r="DU34" s="24"/>
      <c r="DV34" s="24"/>
      <c r="DW34" s="24"/>
      <c r="DX34" s="24"/>
      <c r="DY34" s="24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 t="s">
        <v>60</v>
      </c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</row>
    <row r="35" spans="1:167" s="2" customFormat="1" ht="34.5" customHeight="1">
      <c r="A35" s="25" t="s">
        <v>73</v>
      </c>
      <c r="B35" s="25"/>
      <c r="C35" s="25"/>
      <c r="D35" s="25"/>
      <c r="E35" s="25"/>
      <c r="F35" s="26" t="s">
        <v>241</v>
      </c>
      <c r="G35" s="27"/>
      <c r="H35" s="27"/>
      <c r="I35" s="27"/>
      <c r="J35" s="27"/>
      <c r="K35" s="27"/>
      <c r="L35" s="27"/>
      <c r="M35" s="27"/>
      <c r="N35" s="2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 t="s">
        <v>74</v>
      </c>
      <c r="BF35" s="18"/>
      <c r="BG35" s="18"/>
      <c r="BH35" s="18"/>
      <c r="BI35" s="18"/>
      <c r="BJ35" s="18"/>
      <c r="BK35" s="18"/>
      <c r="BL35" s="25" t="s">
        <v>58</v>
      </c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3">
        <f t="shared" si="0"/>
        <v>992.4000000000001</v>
      </c>
      <c r="CB35" s="23"/>
      <c r="CC35" s="23"/>
      <c r="CD35" s="23"/>
      <c r="CE35" s="23"/>
      <c r="CF35" s="23"/>
      <c r="CG35" s="23"/>
      <c r="CH35" s="23"/>
      <c r="CI35" s="23"/>
      <c r="CJ35" s="23">
        <v>330.8</v>
      </c>
      <c r="CK35" s="23"/>
      <c r="CL35" s="23"/>
      <c r="CM35" s="23"/>
      <c r="CN35" s="23"/>
      <c r="CO35" s="23"/>
      <c r="CP35" s="23"/>
      <c r="CQ35" s="23"/>
      <c r="CR35" s="23"/>
      <c r="CS35" s="23">
        <v>330.8</v>
      </c>
      <c r="CT35" s="23"/>
      <c r="CU35" s="23"/>
      <c r="CV35" s="23"/>
      <c r="CW35" s="23"/>
      <c r="CX35" s="23"/>
      <c r="CY35" s="23"/>
      <c r="CZ35" s="23"/>
      <c r="DA35" s="23">
        <v>330.8</v>
      </c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4" t="s">
        <v>59</v>
      </c>
      <c r="DR35" s="24"/>
      <c r="DS35" s="24"/>
      <c r="DT35" s="24"/>
      <c r="DU35" s="24"/>
      <c r="DV35" s="24"/>
      <c r="DW35" s="24"/>
      <c r="DX35" s="24"/>
      <c r="DY35" s="24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 t="s">
        <v>60</v>
      </c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</row>
    <row r="36" spans="1:167" s="2" customFormat="1" ht="49.5" customHeight="1">
      <c r="A36" s="25" t="s">
        <v>75</v>
      </c>
      <c r="B36" s="25"/>
      <c r="C36" s="25"/>
      <c r="D36" s="25"/>
      <c r="E36" s="25"/>
      <c r="F36" s="26" t="s">
        <v>242</v>
      </c>
      <c r="G36" s="27"/>
      <c r="H36" s="27"/>
      <c r="I36" s="27"/>
      <c r="J36" s="27"/>
      <c r="K36" s="27"/>
      <c r="L36" s="27"/>
      <c r="M36" s="27"/>
      <c r="N36" s="2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 t="s">
        <v>76</v>
      </c>
      <c r="BF36" s="18"/>
      <c r="BG36" s="18"/>
      <c r="BH36" s="18"/>
      <c r="BI36" s="18"/>
      <c r="BJ36" s="18"/>
      <c r="BK36" s="18"/>
      <c r="BL36" s="25" t="s">
        <v>58</v>
      </c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3">
        <f t="shared" si="0"/>
        <v>90</v>
      </c>
      <c r="CB36" s="23"/>
      <c r="CC36" s="23"/>
      <c r="CD36" s="23"/>
      <c r="CE36" s="23"/>
      <c r="CF36" s="23"/>
      <c r="CG36" s="23"/>
      <c r="CH36" s="23"/>
      <c r="CI36" s="23"/>
      <c r="CJ36" s="23">
        <v>30</v>
      </c>
      <c r="CK36" s="23"/>
      <c r="CL36" s="23"/>
      <c r="CM36" s="23"/>
      <c r="CN36" s="23"/>
      <c r="CO36" s="23"/>
      <c r="CP36" s="23"/>
      <c r="CQ36" s="23"/>
      <c r="CR36" s="23"/>
      <c r="CS36" s="23">
        <v>30</v>
      </c>
      <c r="CT36" s="23"/>
      <c r="CU36" s="23"/>
      <c r="CV36" s="23"/>
      <c r="CW36" s="23"/>
      <c r="CX36" s="23"/>
      <c r="CY36" s="23"/>
      <c r="CZ36" s="23"/>
      <c r="DA36" s="23">
        <v>30</v>
      </c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4" t="s">
        <v>59</v>
      </c>
      <c r="DR36" s="24"/>
      <c r="DS36" s="24"/>
      <c r="DT36" s="24"/>
      <c r="DU36" s="24"/>
      <c r="DV36" s="24"/>
      <c r="DW36" s="24"/>
      <c r="DX36" s="24"/>
      <c r="DY36" s="24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 t="s">
        <v>60</v>
      </c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</row>
    <row r="37" spans="1:167" s="2" customFormat="1" ht="36" customHeight="1">
      <c r="A37" s="25" t="s">
        <v>77</v>
      </c>
      <c r="B37" s="25"/>
      <c r="C37" s="25"/>
      <c r="D37" s="25"/>
      <c r="E37" s="25"/>
      <c r="F37" s="26" t="s">
        <v>243</v>
      </c>
      <c r="G37" s="27"/>
      <c r="H37" s="27"/>
      <c r="I37" s="27"/>
      <c r="J37" s="27"/>
      <c r="K37" s="27"/>
      <c r="L37" s="27"/>
      <c r="M37" s="27"/>
      <c r="N37" s="2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 t="s">
        <v>78</v>
      </c>
      <c r="BF37" s="18"/>
      <c r="BG37" s="18"/>
      <c r="BH37" s="18"/>
      <c r="BI37" s="18"/>
      <c r="BJ37" s="18"/>
      <c r="BK37" s="18"/>
      <c r="BL37" s="25" t="s">
        <v>58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3">
        <f t="shared" si="0"/>
        <v>163.8</v>
      </c>
      <c r="CB37" s="23"/>
      <c r="CC37" s="23"/>
      <c r="CD37" s="23"/>
      <c r="CE37" s="23"/>
      <c r="CF37" s="23"/>
      <c r="CG37" s="23"/>
      <c r="CH37" s="23"/>
      <c r="CI37" s="23"/>
      <c r="CJ37" s="23">
        <v>54.6</v>
      </c>
      <c r="CK37" s="23"/>
      <c r="CL37" s="23"/>
      <c r="CM37" s="23"/>
      <c r="CN37" s="23"/>
      <c r="CO37" s="23"/>
      <c r="CP37" s="23"/>
      <c r="CQ37" s="23"/>
      <c r="CR37" s="23"/>
      <c r="CS37" s="23">
        <v>54.6</v>
      </c>
      <c r="CT37" s="23"/>
      <c r="CU37" s="23"/>
      <c r="CV37" s="23"/>
      <c r="CW37" s="23"/>
      <c r="CX37" s="23"/>
      <c r="CY37" s="23"/>
      <c r="CZ37" s="23"/>
      <c r="DA37" s="23">
        <v>54.6</v>
      </c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4" t="s">
        <v>59</v>
      </c>
      <c r="DR37" s="24"/>
      <c r="DS37" s="24"/>
      <c r="DT37" s="24"/>
      <c r="DU37" s="24"/>
      <c r="DV37" s="24"/>
      <c r="DW37" s="24"/>
      <c r="DX37" s="24"/>
      <c r="DY37" s="24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 t="s">
        <v>60</v>
      </c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</row>
    <row r="38" spans="1:167" s="2" customFormat="1" ht="38.25" customHeight="1">
      <c r="A38" s="25" t="s">
        <v>79</v>
      </c>
      <c r="B38" s="25"/>
      <c r="C38" s="25"/>
      <c r="D38" s="25"/>
      <c r="E38" s="25"/>
      <c r="F38" s="26" t="s">
        <v>244</v>
      </c>
      <c r="G38" s="27"/>
      <c r="H38" s="27"/>
      <c r="I38" s="27"/>
      <c r="J38" s="27"/>
      <c r="K38" s="27"/>
      <c r="L38" s="27"/>
      <c r="M38" s="27"/>
      <c r="N38" s="2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 t="s">
        <v>80</v>
      </c>
      <c r="BF38" s="18"/>
      <c r="BG38" s="18"/>
      <c r="BH38" s="18"/>
      <c r="BI38" s="18"/>
      <c r="BJ38" s="18"/>
      <c r="BK38" s="18"/>
      <c r="BL38" s="25" t="s">
        <v>58</v>
      </c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3">
        <f t="shared" si="0"/>
        <v>48</v>
      </c>
      <c r="CB38" s="23"/>
      <c r="CC38" s="23"/>
      <c r="CD38" s="23"/>
      <c r="CE38" s="23"/>
      <c r="CF38" s="23"/>
      <c r="CG38" s="23"/>
      <c r="CH38" s="23"/>
      <c r="CI38" s="23"/>
      <c r="CJ38" s="23">
        <v>16</v>
      </c>
      <c r="CK38" s="23"/>
      <c r="CL38" s="23"/>
      <c r="CM38" s="23"/>
      <c r="CN38" s="23"/>
      <c r="CO38" s="23"/>
      <c r="CP38" s="23"/>
      <c r="CQ38" s="23"/>
      <c r="CR38" s="23"/>
      <c r="CS38" s="23">
        <v>16</v>
      </c>
      <c r="CT38" s="23"/>
      <c r="CU38" s="23"/>
      <c r="CV38" s="23"/>
      <c r="CW38" s="23"/>
      <c r="CX38" s="23"/>
      <c r="CY38" s="23"/>
      <c r="CZ38" s="23"/>
      <c r="DA38" s="23">
        <v>16</v>
      </c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4" t="s">
        <v>59</v>
      </c>
      <c r="DR38" s="24"/>
      <c r="DS38" s="24"/>
      <c r="DT38" s="24"/>
      <c r="DU38" s="24"/>
      <c r="DV38" s="24"/>
      <c r="DW38" s="24"/>
      <c r="DX38" s="24"/>
      <c r="DY38" s="24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 t="s">
        <v>60</v>
      </c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</row>
    <row r="39" spans="1:167" s="2" customFormat="1" ht="39" customHeight="1">
      <c r="A39" s="25" t="s">
        <v>81</v>
      </c>
      <c r="B39" s="25"/>
      <c r="C39" s="25"/>
      <c r="D39" s="25"/>
      <c r="E39" s="25"/>
      <c r="F39" s="26" t="s">
        <v>245</v>
      </c>
      <c r="G39" s="27"/>
      <c r="H39" s="27"/>
      <c r="I39" s="27"/>
      <c r="J39" s="27"/>
      <c r="K39" s="27"/>
      <c r="L39" s="27"/>
      <c r="M39" s="27"/>
      <c r="N39" s="2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 t="s">
        <v>84</v>
      </c>
      <c r="BF39" s="18"/>
      <c r="BG39" s="18"/>
      <c r="BH39" s="18"/>
      <c r="BI39" s="18"/>
      <c r="BJ39" s="18"/>
      <c r="BK39" s="18"/>
      <c r="BL39" s="25" t="s">
        <v>58</v>
      </c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3">
        <f t="shared" si="0"/>
        <v>300</v>
      </c>
      <c r="CB39" s="23"/>
      <c r="CC39" s="23"/>
      <c r="CD39" s="23"/>
      <c r="CE39" s="23"/>
      <c r="CF39" s="23"/>
      <c r="CG39" s="23"/>
      <c r="CH39" s="23"/>
      <c r="CI39" s="23"/>
      <c r="CJ39" s="23">
        <v>100</v>
      </c>
      <c r="CK39" s="23"/>
      <c r="CL39" s="23"/>
      <c r="CM39" s="23"/>
      <c r="CN39" s="23"/>
      <c r="CO39" s="23"/>
      <c r="CP39" s="23"/>
      <c r="CQ39" s="23"/>
      <c r="CR39" s="23"/>
      <c r="CS39" s="23">
        <v>100</v>
      </c>
      <c r="CT39" s="23"/>
      <c r="CU39" s="23"/>
      <c r="CV39" s="23"/>
      <c r="CW39" s="23"/>
      <c r="CX39" s="23"/>
      <c r="CY39" s="23"/>
      <c r="CZ39" s="23"/>
      <c r="DA39" s="23">
        <v>100</v>
      </c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4" t="s">
        <v>103</v>
      </c>
      <c r="DR39" s="24"/>
      <c r="DS39" s="24"/>
      <c r="DT39" s="24"/>
      <c r="DU39" s="24"/>
      <c r="DV39" s="24"/>
      <c r="DW39" s="24"/>
      <c r="DX39" s="24"/>
      <c r="DY39" s="24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 t="s">
        <v>60</v>
      </c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</row>
    <row r="40" spans="1:167" s="2" customFormat="1" ht="58.5" customHeight="1">
      <c r="A40" s="25" t="s">
        <v>82</v>
      </c>
      <c r="B40" s="25"/>
      <c r="C40" s="25"/>
      <c r="D40" s="25"/>
      <c r="E40" s="25"/>
      <c r="F40" s="26" t="s">
        <v>246</v>
      </c>
      <c r="G40" s="27"/>
      <c r="H40" s="27"/>
      <c r="I40" s="27"/>
      <c r="J40" s="27"/>
      <c r="K40" s="27"/>
      <c r="L40" s="27"/>
      <c r="M40" s="27"/>
      <c r="N40" s="2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 t="s">
        <v>83</v>
      </c>
      <c r="BF40" s="18"/>
      <c r="BG40" s="18"/>
      <c r="BH40" s="18"/>
      <c r="BI40" s="18"/>
      <c r="BJ40" s="18"/>
      <c r="BK40" s="18"/>
      <c r="BL40" s="25" t="s">
        <v>58</v>
      </c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3">
        <f t="shared" si="0"/>
        <v>72</v>
      </c>
      <c r="CB40" s="23"/>
      <c r="CC40" s="23"/>
      <c r="CD40" s="23"/>
      <c r="CE40" s="23"/>
      <c r="CF40" s="23"/>
      <c r="CG40" s="23"/>
      <c r="CH40" s="23"/>
      <c r="CI40" s="23"/>
      <c r="CJ40" s="23">
        <v>24</v>
      </c>
      <c r="CK40" s="23"/>
      <c r="CL40" s="23"/>
      <c r="CM40" s="23"/>
      <c r="CN40" s="23"/>
      <c r="CO40" s="23"/>
      <c r="CP40" s="23"/>
      <c r="CQ40" s="23"/>
      <c r="CR40" s="23"/>
      <c r="CS40" s="23">
        <v>24</v>
      </c>
      <c r="CT40" s="23"/>
      <c r="CU40" s="23"/>
      <c r="CV40" s="23"/>
      <c r="CW40" s="23"/>
      <c r="CX40" s="23"/>
      <c r="CY40" s="23"/>
      <c r="CZ40" s="23"/>
      <c r="DA40" s="23">
        <v>24</v>
      </c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4" t="s">
        <v>59</v>
      </c>
      <c r="DR40" s="24"/>
      <c r="DS40" s="24"/>
      <c r="DT40" s="24"/>
      <c r="DU40" s="24"/>
      <c r="DV40" s="24"/>
      <c r="DW40" s="24"/>
      <c r="DX40" s="24"/>
      <c r="DY40" s="24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 t="s">
        <v>60</v>
      </c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</row>
    <row r="41" spans="1:167" s="2" customFormat="1" ht="50.25" customHeight="1">
      <c r="A41" s="25" t="s">
        <v>86</v>
      </c>
      <c r="B41" s="25"/>
      <c r="C41" s="25"/>
      <c r="D41" s="25"/>
      <c r="E41" s="25"/>
      <c r="F41" s="26" t="s">
        <v>246</v>
      </c>
      <c r="G41" s="27"/>
      <c r="H41" s="27"/>
      <c r="I41" s="27"/>
      <c r="J41" s="27"/>
      <c r="K41" s="27"/>
      <c r="L41" s="27"/>
      <c r="M41" s="27"/>
      <c r="N41" s="2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 t="s">
        <v>124</v>
      </c>
      <c r="BF41" s="18"/>
      <c r="BG41" s="18"/>
      <c r="BH41" s="18"/>
      <c r="BI41" s="18"/>
      <c r="BJ41" s="18"/>
      <c r="BK41" s="18"/>
      <c r="BL41" s="25" t="s">
        <v>58</v>
      </c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3">
        <f t="shared" si="0"/>
        <v>216</v>
      </c>
      <c r="CB41" s="23"/>
      <c r="CC41" s="23"/>
      <c r="CD41" s="23"/>
      <c r="CE41" s="23"/>
      <c r="CF41" s="23"/>
      <c r="CG41" s="23"/>
      <c r="CH41" s="23"/>
      <c r="CI41" s="23"/>
      <c r="CJ41" s="23">
        <v>72</v>
      </c>
      <c r="CK41" s="23"/>
      <c r="CL41" s="23"/>
      <c r="CM41" s="23"/>
      <c r="CN41" s="23"/>
      <c r="CO41" s="23"/>
      <c r="CP41" s="23"/>
      <c r="CQ41" s="23"/>
      <c r="CR41" s="23"/>
      <c r="CS41" s="23">
        <v>72</v>
      </c>
      <c r="CT41" s="23"/>
      <c r="CU41" s="23"/>
      <c r="CV41" s="23"/>
      <c r="CW41" s="23"/>
      <c r="CX41" s="23"/>
      <c r="CY41" s="23"/>
      <c r="CZ41" s="23"/>
      <c r="DA41" s="23">
        <v>72</v>
      </c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4" t="s">
        <v>59</v>
      </c>
      <c r="DR41" s="24"/>
      <c r="DS41" s="24"/>
      <c r="DT41" s="24"/>
      <c r="DU41" s="24"/>
      <c r="DV41" s="24"/>
      <c r="DW41" s="24"/>
      <c r="DX41" s="24"/>
      <c r="DY41" s="24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 t="s">
        <v>60</v>
      </c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</row>
    <row r="42" spans="1:167" s="2" customFormat="1" ht="37.5" customHeight="1">
      <c r="A42" s="25" t="s">
        <v>88</v>
      </c>
      <c r="B42" s="25"/>
      <c r="C42" s="25"/>
      <c r="D42" s="25"/>
      <c r="E42" s="25"/>
      <c r="F42" s="26" t="s">
        <v>118</v>
      </c>
      <c r="G42" s="27"/>
      <c r="H42" s="27"/>
      <c r="I42" s="27"/>
      <c r="J42" s="27"/>
      <c r="K42" s="27"/>
      <c r="L42" s="27"/>
      <c r="M42" s="27"/>
      <c r="N42" s="2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 t="s">
        <v>85</v>
      </c>
      <c r="BF42" s="18"/>
      <c r="BG42" s="18"/>
      <c r="BH42" s="18"/>
      <c r="BI42" s="18"/>
      <c r="BJ42" s="18"/>
      <c r="BK42" s="18"/>
      <c r="BL42" s="25" t="s">
        <v>58</v>
      </c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3">
        <f t="shared" si="0"/>
        <v>120</v>
      </c>
      <c r="CB42" s="23"/>
      <c r="CC42" s="23"/>
      <c r="CD42" s="23"/>
      <c r="CE42" s="23"/>
      <c r="CF42" s="23"/>
      <c r="CG42" s="23"/>
      <c r="CH42" s="23"/>
      <c r="CI42" s="23"/>
      <c r="CJ42" s="23">
        <v>40</v>
      </c>
      <c r="CK42" s="23"/>
      <c r="CL42" s="23"/>
      <c r="CM42" s="23"/>
      <c r="CN42" s="23"/>
      <c r="CO42" s="23"/>
      <c r="CP42" s="23"/>
      <c r="CQ42" s="23"/>
      <c r="CR42" s="23"/>
      <c r="CS42" s="23">
        <v>40</v>
      </c>
      <c r="CT42" s="23"/>
      <c r="CU42" s="23"/>
      <c r="CV42" s="23"/>
      <c r="CW42" s="23"/>
      <c r="CX42" s="23"/>
      <c r="CY42" s="23"/>
      <c r="CZ42" s="23"/>
      <c r="DA42" s="23">
        <v>40</v>
      </c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4" t="s">
        <v>59</v>
      </c>
      <c r="DR42" s="24"/>
      <c r="DS42" s="24"/>
      <c r="DT42" s="24"/>
      <c r="DU42" s="24"/>
      <c r="DV42" s="24"/>
      <c r="DW42" s="24"/>
      <c r="DX42" s="24"/>
      <c r="DY42" s="24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 t="s">
        <v>60</v>
      </c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</row>
    <row r="43" spans="1:167" s="2" customFormat="1" ht="36" customHeight="1">
      <c r="A43" s="25" t="s">
        <v>89</v>
      </c>
      <c r="B43" s="25"/>
      <c r="C43" s="25"/>
      <c r="D43" s="25"/>
      <c r="E43" s="25"/>
      <c r="F43" s="26" t="s">
        <v>247</v>
      </c>
      <c r="G43" s="27"/>
      <c r="H43" s="27"/>
      <c r="I43" s="27"/>
      <c r="J43" s="27"/>
      <c r="K43" s="27"/>
      <c r="L43" s="27"/>
      <c r="M43" s="27"/>
      <c r="N43" s="2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 t="s">
        <v>87</v>
      </c>
      <c r="BF43" s="18"/>
      <c r="BG43" s="18"/>
      <c r="BH43" s="18"/>
      <c r="BI43" s="18"/>
      <c r="BJ43" s="18"/>
      <c r="BK43" s="18"/>
      <c r="BL43" s="25" t="s">
        <v>58</v>
      </c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3">
        <f t="shared" si="0"/>
        <v>3</v>
      </c>
      <c r="CB43" s="23"/>
      <c r="CC43" s="23"/>
      <c r="CD43" s="23"/>
      <c r="CE43" s="23"/>
      <c r="CF43" s="23"/>
      <c r="CG43" s="23"/>
      <c r="CH43" s="23"/>
      <c r="CI43" s="23"/>
      <c r="CJ43" s="23">
        <v>1</v>
      </c>
      <c r="CK43" s="23"/>
      <c r="CL43" s="23"/>
      <c r="CM43" s="23"/>
      <c r="CN43" s="23"/>
      <c r="CO43" s="23"/>
      <c r="CP43" s="23"/>
      <c r="CQ43" s="23"/>
      <c r="CR43" s="23"/>
      <c r="CS43" s="23">
        <v>1</v>
      </c>
      <c r="CT43" s="23"/>
      <c r="CU43" s="23"/>
      <c r="CV43" s="23"/>
      <c r="CW43" s="23"/>
      <c r="CX43" s="23"/>
      <c r="CY43" s="23"/>
      <c r="CZ43" s="23"/>
      <c r="DA43" s="23">
        <v>1</v>
      </c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4" t="s">
        <v>129</v>
      </c>
      <c r="DR43" s="24"/>
      <c r="DS43" s="24"/>
      <c r="DT43" s="24"/>
      <c r="DU43" s="24"/>
      <c r="DV43" s="24"/>
      <c r="DW43" s="24"/>
      <c r="DX43" s="24"/>
      <c r="DY43" s="24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 t="s">
        <v>60</v>
      </c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</row>
    <row r="44" spans="1:167" s="2" customFormat="1" ht="64.5" customHeight="1">
      <c r="A44" s="25" t="s">
        <v>91</v>
      </c>
      <c r="B44" s="25"/>
      <c r="C44" s="25"/>
      <c r="D44" s="25"/>
      <c r="E44" s="25"/>
      <c r="F44" s="26" t="s">
        <v>247</v>
      </c>
      <c r="G44" s="27"/>
      <c r="H44" s="27"/>
      <c r="I44" s="27"/>
      <c r="J44" s="27"/>
      <c r="K44" s="27"/>
      <c r="L44" s="27"/>
      <c r="M44" s="27"/>
      <c r="N44" s="2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 t="s">
        <v>125</v>
      </c>
      <c r="BF44" s="18"/>
      <c r="BG44" s="18"/>
      <c r="BH44" s="18"/>
      <c r="BI44" s="18"/>
      <c r="BJ44" s="18"/>
      <c r="BK44" s="18"/>
      <c r="BL44" s="25" t="s">
        <v>58</v>
      </c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3">
        <f t="shared" si="0"/>
        <v>450</v>
      </c>
      <c r="CB44" s="23"/>
      <c r="CC44" s="23"/>
      <c r="CD44" s="23"/>
      <c r="CE44" s="23"/>
      <c r="CF44" s="23"/>
      <c r="CG44" s="23"/>
      <c r="CH44" s="23"/>
      <c r="CI44" s="23"/>
      <c r="CJ44" s="23">
        <v>150</v>
      </c>
      <c r="CK44" s="23"/>
      <c r="CL44" s="23"/>
      <c r="CM44" s="23"/>
      <c r="CN44" s="23"/>
      <c r="CO44" s="23"/>
      <c r="CP44" s="23"/>
      <c r="CQ44" s="23"/>
      <c r="CR44" s="23"/>
      <c r="CS44" s="23">
        <v>150</v>
      </c>
      <c r="CT44" s="23"/>
      <c r="CU44" s="23"/>
      <c r="CV44" s="23"/>
      <c r="CW44" s="23"/>
      <c r="CX44" s="23"/>
      <c r="CY44" s="23"/>
      <c r="CZ44" s="23"/>
      <c r="DA44" s="23">
        <v>150</v>
      </c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4" t="s">
        <v>129</v>
      </c>
      <c r="DR44" s="24"/>
      <c r="DS44" s="24"/>
      <c r="DT44" s="24"/>
      <c r="DU44" s="24"/>
      <c r="DV44" s="24"/>
      <c r="DW44" s="24"/>
      <c r="DX44" s="24"/>
      <c r="DY44" s="24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 t="s">
        <v>60</v>
      </c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</row>
    <row r="45" spans="1:167" s="2" customFormat="1" ht="36" customHeight="1">
      <c r="A45" s="25" t="s">
        <v>92</v>
      </c>
      <c r="B45" s="25"/>
      <c r="C45" s="25"/>
      <c r="D45" s="25"/>
      <c r="E45" s="25"/>
      <c r="F45" s="26" t="s">
        <v>248</v>
      </c>
      <c r="G45" s="27"/>
      <c r="H45" s="27"/>
      <c r="I45" s="27"/>
      <c r="J45" s="27"/>
      <c r="K45" s="27"/>
      <c r="L45" s="27"/>
      <c r="M45" s="27"/>
      <c r="N45" s="2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 t="s">
        <v>126</v>
      </c>
      <c r="BF45" s="18"/>
      <c r="BG45" s="18"/>
      <c r="BH45" s="18"/>
      <c r="BI45" s="18"/>
      <c r="BJ45" s="18"/>
      <c r="BK45" s="18"/>
      <c r="BL45" s="25" t="s">
        <v>58</v>
      </c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3">
        <f t="shared" si="0"/>
        <v>30</v>
      </c>
      <c r="CB45" s="23"/>
      <c r="CC45" s="23"/>
      <c r="CD45" s="23"/>
      <c r="CE45" s="23"/>
      <c r="CF45" s="23"/>
      <c r="CG45" s="23"/>
      <c r="CH45" s="23"/>
      <c r="CI45" s="23"/>
      <c r="CJ45" s="23">
        <v>10</v>
      </c>
      <c r="CK45" s="23"/>
      <c r="CL45" s="23"/>
      <c r="CM45" s="23"/>
      <c r="CN45" s="23"/>
      <c r="CO45" s="23"/>
      <c r="CP45" s="23"/>
      <c r="CQ45" s="23"/>
      <c r="CR45" s="23"/>
      <c r="CS45" s="23">
        <v>10</v>
      </c>
      <c r="CT45" s="23"/>
      <c r="CU45" s="23"/>
      <c r="CV45" s="23"/>
      <c r="CW45" s="23"/>
      <c r="CX45" s="23"/>
      <c r="CY45" s="23"/>
      <c r="CZ45" s="23"/>
      <c r="DA45" s="23">
        <v>10</v>
      </c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4" t="s">
        <v>128</v>
      </c>
      <c r="DR45" s="24"/>
      <c r="DS45" s="24"/>
      <c r="DT45" s="24"/>
      <c r="DU45" s="24"/>
      <c r="DV45" s="24"/>
      <c r="DW45" s="24"/>
      <c r="DX45" s="24"/>
      <c r="DY45" s="24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 t="s">
        <v>60</v>
      </c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</row>
    <row r="46" spans="1:167" s="2" customFormat="1" ht="36" customHeight="1">
      <c r="A46" s="25" t="s">
        <v>94</v>
      </c>
      <c r="B46" s="25"/>
      <c r="C46" s="25"/>
      <c r="D46" s="25"/>
      <c r="E46" s="25"/>
      <c r="F46" s="26" t="s">
        <v>248</v>
      </c>
      <c r="G46" s="27"/>
      <c r="H46" s="27"/>
      <c r="I46" s="27"/>
      <c r="J46" s="27"/>
      <c r="K46" s="27"/>
      <c r="L46" s="27"/>
      <c r="M46" s="27"/>
      <c r="N46" s="2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 t="s">
        <v>127</v>
      </c>
      <c r="BF46" s="18"/>
      <c r="BG46" s="18"/>
      <c r="BH46" s="18"/>
      <c r="BI46" s="18"/>
      <c r="BJ46" s="18"/>
      <c r="BK46" s="18"/>
      <c r="BL46" s="25" t="s">
        <v>58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3">
        <f t="shared" si="0"/>
        <v>1.5</v>
      </c>
      <c r="CB46" s="23"/>
      <c r="CC46" s="23"/>
      <c r="CD46" s="23"/>
      <c r="CE46" s="23"/>
      <c r="CF46" s="23"/>
      <c r="CG46" s="23"/>
      <c r="CH46" s="23"/>
      <c r="CI46" s="23"/>
      <c r="CJ46" s="23">
        <v>0.5</v>
      </c>
      <c r="CK46" s="23"/>
      <c r="CL46" s="23"/>
      <c r="CM46" s="23"/>
      <c r="CN46" s="23"/>
      <c r="CO46" s="23"/>
      <c r="CP46" s="23"/>
      <c r="CQ46" s="23"/>
      <c r="CR46" s="23"/>
      <c r="CS46" s="23">
        <v>0.5</v>
      </c>
      <c r="CT46" s="23"/>
      <c r="CU46" s="23"/>
      <c r="CV46" s="23"/>
      <c r="CW46" s="23"/>
      <c r="CX46" s="23"/>
      <c r="CY46" s="23"/>
      <c r="CZ46" s="23"/>
      <c r="DA46" s="23">
        <v>0.5</v>
      </c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4" t="s">
        <v>128</v>
      </c>
      <c r="DR46" s="24"/>
      <c r="DS46" s="24"/>
      <c r="DT46" s="24"/>
      <c r="DU46" s="24"/>
      <c r="DV46" s="24"/>
      <c r="DW46" s="24"/>
      <c r="DX46" s="24"/>
      <c r="DY46" s="24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 t="s">
        <v>60</v>
      </c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</row>
    <row r="47" spans="1:167" s="2" customFormat="1" ht="83.25" customHeight="1">
      <c r="A47" s="25" t="s">
        <v>95</v>
      </c>
      <c r="B47" s="25"/>
      <c r="C47" s="25"/>
      <c r="D47" s="25"/>
      <c r="E47" s="25"/>
      <c r="F47" s="26" t="s">
        <v>249</v>
      </c>
      <c r="G47" s="27"/>
      <c r="H47" s="27"/>
      <c r="I47" s="27"/>
      <c r="J47" s="27"/>
      <c r="K47" s="27"/>
      <c r="L47" s="27"/>
      <c r="M47" s="27"/>
      <c r="N47" s="2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 t="s">
        <v>130</v>
      </c>
      <c r="BF47" s="18"/>
      <c r="BG47" s="18"/>
      <c r="BH47" s="18"/>
      <c r="BI47" s="18"/>
      <c r="BJ47" s="18"/>
      <c r="BK47" s="18"/>
      <c r="BL47" s="25" t="s">
        <v>58</v>
      </c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3">
        <f t="shared" si="0"/>
        <v>570</v>
      </c>
      <c r="CB47" s="23"/>
      <c r="CC47" s="23"/>
      <c r="CD47" s="23"/>
      <c r="CE47" s="23"/>
      <c r="CF47" s="23"/>
      <c r="CG47" s="23"/>
      <c r="CH47" s="23"/>
      <c r="CI47" s="23"/>
      <c r="CJ47" s="23">
        <v>190</v>
      </c>
      <c r="CK47" s="23"/>
      <c r="CL47" s="23"/>
      <c r="CM47" s="23"/>
      <c r="CN47" s="23"/>
      <c r="CO47" s="23"/>
      <c r="CP47" s="23"/>
      <c r="CQ47" s="23"/>
      <c r="CR47" s="23"/>
      <c r="CS47" s="23">
        <v>190</v>
      </c>
      <c r="CT47" s="23"/>
      <c r="CU47" s="23"/>
      <c r="CV47" s="23"/>
      <c r="CW47" s="23"/>
      <c r="CX47" s="23"/>
      <c r="CY47" s="23"/>
      <c r="CZ47" s="23"/>
      <c r="DA47" s="23">
        <v>190</v>
      </c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4" t="s">
        <v>59</v>
      </c>
      <c r="DR47" s="24"/>
      <c r="DS47" s="24"/>
      <c r="DT47" s="24"/>
      <c r="DU47" s="24"/>
      <c r="DV47" s="24"/>
      <c r="DW47" s="24"/>
      <c r="DX47" s="24"/>
      <c r="DY47" s="24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 t="s">
        <v>60</v>
      </c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</row>
    <row r="48" spans="1:167" s="2" customFormat="1" ht="36.75" customHeight="1">
      <c r="A48" s="25" t="s">
        <v>145</v>
      </c>
      <c r="B48" s="25"/>
      <c r="C48" s="25"/>
      <c r="D48" s="25"/>
      <c r="E48" s="25"/>
      <c r="F48" s="26" t="s">
        <v>250</v>
      </c>
      <c r="G48" s="27"/>
      <c r="H48" s="27"/>
      <c r="I48" s="27"/>
      <c r="J48" s="27"/>
      <c r="K48" s="27"/>
      <c r="L48" s="27"/>
      <c r="M48" s="27"/>
      <c r="N48" s="2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 t="s">
        <v>90</v>
      </c>
      <c r="BF48" s="18"/>
      <c r="BG48" s="18"/>
      <c r="BH48" s="18"/>
      <c r="BI48" s="18"/>
      <c r="BJ48" s="18"/>
      <c r="BK48" s="18"/>
      <c r="BL48" s="25" t="s">
        <v>58</v>
      </c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3">
        <f t="shared" si="0"/>
        <v>33</v>
      </c>
      <c r="CB48" s="23"/>
      <c r="CC48" s="23"/>
      <c r="CD48" s="23"/>
      <c r="CE48" s="23"/>
      <c r="CF48" s="23"/>
      <c r="CG48" s="23"/>
      <c r="CH48" s="23"/>
      <c r="CI48" s="23"/>
      <c r="CJ48" s="23">
        <v>11</v>
      </c>
      <c r="CK48" s="23"/>
      <c r="CL48" s="23"/>
      <c r="CM48" s="23"/>
      <c r="CN48" s="23"/>
      <c r="CO48" s="23"/>
      <c r="CP48" s="23"/>
      <c r="CQ48" s="23"/>
      <c r="CR48" s="23"/>
      <c r="CS48" s="23">
        <v>11</v>
      </c>
      <c r="CT48" s="23"/>
      <c r="CU48" s="23"/>
      <c r="CV48" s="23"/>
      <c r="CW48" s="23"/>
      <c r="CX48" s="23"/>
      <c r="CY48" s="23"/>
      <c r="CZ48" s="23"/>
      <c r="DA48" s="23">
        <v>11</v>
      </c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4" t="s">
        <v>110</v>
      </c>
      <c r="DR48" s="24"/>
      <c r="DS48" s="24"/>
      <c r="DT48" s="24"/>
      <c r="DU48" s="24"/>
      <c r="DV48" s="24"/>
      <c r="DW48" s="24"/>
      <c r="DX48" s="24"/>
      <c r="DY48" s="24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 t="s">
        <v>60</v>
      </c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</row>
    <row r="49" spans="1:167" s="2" customFormat="1" ht="51.75" customHeight="1">
      <c r="A49" s="25" t="s">
        <v>96</v>
      </c>
      <c r="B49" s="25"/>
      <c r="C49" s="25"/>
      <c r="D49" s="25"/>
      <c r="E49" s="25"/>
      <c r="F49" s="26" t="s">
        <v>251</v>
      </c>
      <c r="G49" s="27"/>
      <c r="H49" s="27"/>
      <c r="I49" s="27"/>
      <c r="J49" s="27"/>
      <c r="K49" s="27"/>
      <c r="L49" s="27"/>
      <c r="M49" s="27"/>
      <c r="N49" s="2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 t="s">
        <v>131</v>
      </c>
      <c r="BF49" s="18"/>
      <c r="BG49" s="18"/>
      <c r="BH49" s="18"/>
      <c r="BI49" s="18"/>
      <c r="BJ49" s="18"/>
      <c r="BK49" s="18"/>
      <c r="BL49" s="25" t="s">
        <v>58</v>
      </c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3">
        <f t="shared" si="0"/>
        <v>180</v>
      </c>
      <c r="CB49" s="23"/>
      <c r="CC49" s="23"/>
      <c r="CD49" s="23"/>
      <c r="CE49" s="23"/>
      <c r="CF49" s="23"/>
      <c r="CG49" s="23"/>
      <c r="CH49" s="23"/>
      <c r="CI49" s="23"/>
      <c r="CJ49" s="23">
        <v>60</v>
      </c>
      <c r="CK49" s="23"/>
      <c r="CL49" s="23"/>
      <c r="CM49" s="23"/>
      <c r="CN49" s="23"/>
      <c r="CO49" s="23"/>
      <c r="CP49" s="23"/>
      <c r="CQ49" s="23"/>
      <c r="CR49" s="23"/>
      <c r="CS49" s="23">
        <v>60</v>
      </c>
      <c r="CT49" s="23"/>
      <c r="CU49" s="23"/>
      <c r="CV49" s="23"/>
      <c r="CW49" s="23"/>
      <c r="CX49" s="23"/>
      <c r="CY49" s="23"/>
      <c r="CZ49" s="23"/>
      <c r="DA49" s="23">
        <v>60</v>
      </c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4" t="s">
        <v>59</v>
      </c>
      <c r="DR49" s="24"/>
      <c r="DS49" s="24"/>
      <c r="DT49" s="24"/>
      <c r="DU49" s="24"/>
      <c r="DV49" s="24"/>
      <c r="DW49" s="24"/>
      <c r="DX49" s="24"/>
      <c r="DY49" s="24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 t="s">
        <v>60</v>
      </c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</row>
    <row r="50" spans="1:167" s="2" customFormat="1" ht="36" customHeight="1">
      <c r="A50" s="25" t="s">
        <v>97</v>
      </c>
      <c r="B50" s="25"/>
      <c r="C50" s="25"/>
      <c r="D50" s="25"/>
      <c r="E50" s="25"/>
      <c r="F50" s="26" t="s">
        <v>252</v>
      </c>
      <c r="G50" s="27"/>
      <c r="H50" s="27"/>
      <c r="I50" s="27"/>
      <c r="J50" s="27"/>
      <c r="K50" s="27"/>
      <c r="L50" s="27"/>
      <c r="M50" s="27"/>
      <c r="N50" s="2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 t="s">
        <v>93</v>
      </c>
      <c r="BF50" s="18"/>
      <c r="BG50" s="18"/>
      <c r="BH50" s="18"/>
      <c r="BI50" s="18"/>
      <c r="BJ50" s="18"/>
      <c r="BK50" s="18"/>
      <c r="BL50" s="25" t="s">
        <v>58</v>
      </c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3">
        <f t="shared" si="0"/>
        <v>90</v>
      </c>
      <c r="CB50" s="23"/>
      <c r="CC50" s="23"/>
      <c r="CD50" s="23"/>
      <c r="CE50" s="23"/>
      <c r="CF50" s="23"/>
      <c r="CG50" s="23"/>
      <c r="CH50" s="23"/>
      <c r="CI50" s="23"/>
      <c r="CJ50" s="23">
        <v>30</v>
      </c>
      <c r="CK50" s="23"/>
      <c r="CL50" s="23"/>
      <c r="CM50" s="23"/>
      <c r="CN50" s="23"/>
      <c r="CO50" s="23"/>
      <c r="CP50" s="23"/>
      <c r="CQ50" s="23"/>
      <c r="CR50" s="23"/>
      <c r="CS50" s="23">
        <v>30</v>
      </c>
      <c r="CT50" s="23"/>
      <c r="CU50" s="23"/>
      <c r="CV50" s="23"/>
      <c r="CW50" s="23"/>
      <c r="CX50" s="23"/>
      <c r="CY50" s="23"/>
      <c r="CZ50" s="23"/>
      <c r="DA50" s="23">
        <v>30</v>
      </c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4" t="s">
        <v>59</v>
      </c>
      <c r="DR50" s="24"/>
      <c r="DS50" s="24"/>
      <c r="DT50" s="24"/>
      <c r="DU50" s="24"/>
      <c r="DV50" s="24"/>
      <c r="DW50" s="24"/>
      <c r="DX50" s="24"/>
      <c r="DY50" s="24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 t="s">
        <v>60</v>
      </c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</row>
    <row r="51" spans="1:167" s="2" customFormat="1" ht="48.75" customHeight="1">
      <c r="A51" s="25" t="s">
        <v>98</v>
      </c>
      <c r="B51" s="25"/>
      <c r="C51" s="25"/>
      <c r="D51" s="25"/>
      <c r="E51" s="25"/>
      <c r="F51" s="26" t="s">
        <v>253</v>
      </c>
      <c r="G51" s="27"/>
      <c r="H51" s="27"/>
      <c r="I51" s="27"/>
      <c r="J51" s="27"/>
      <c r="K51" s="27"/>
      <c r="L51" s="27"/>
      <c r="M51" s="27"/>
      <c r="N51" s="2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 t="s">
        <v>132</v>
      </c>
      <c r="BF51" s="18"/>
      <c r="BG51" s="18"/>
      <c r="BH51" s="18"/>
      <c r="BI51" s="18"/>
      <c r="BJ51" s="18"/>
      <c r="BK51" s="18"/>
      <c r="BL51" s="25" t="s">
        <v>58</v>
      </c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3">
        <f t="shared" si="0"/>
        <v>30</v>
      </c>
      <c r="CB51" s="23"/>
      <c r="CC51" s="23"/>
      <c r="CD51" s="23"/>
      <c r="CE51" s="23"/>
      <c r="CF51" s="23"/>
      <c r="CG51" s="23"/>
      <c r="CH51" s="23"/>
      <c r="CI51" s="23"/>
      <c r="CJ51" s="23">
        <v>10</v>
      </c>
      <c r="CK51" s="23"/>
      <c r="CL51" s="23"/>
      <c r="CM51" s="23"/>
      <c r="CN51" s="23"/>
      <c r="CO51" s="23"/>
      <c r="CP51" s="23"/>
      <c r="CQ51" s="23"/>
      <c r="CR51" s="23"/>
      <c r="CS51" s="23">
        <v>10</v>
      </c>
      <c r="CT51" s="23"/>
      <c r="CU51" s="23"/>
      <c r="CV51" s="23"/>
      <c r="CW51" s="23"/>
      <c r="CX51" s="23"/>
      <c r="CY51" s="23"/>
      <c r="CZ51" s="23"/>
      <c r="DA51" s="23">
        <v>10</v>
      </c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4" t="s">
        <v>59</v>
      </c>
      <c r="DR51" s="24"/>
      <c r="DS51" s="24"/>
      <c r="DT51" s="24"/>
      <c r="DU51" s="24"/>
      <c r="DV51" s="24"/>
      <c r="DW51" s="24"/>
      <c r="DX51" s="24"/>
      <c r="DY51" s="24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 t="s">
        <v>60</v>
      </c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</row>
    <row r="52" spans="1:167" s="2" customFormat="1" ht="46.5" customHeight="1">
      <c r="A52" s="25" t="s">
        <v>99</v>
      </c>
      <c r="B52" s="25"/>
      <c r="C52" s="25"/>
      <c r="D52" s="25"/>
      <c r="E52" s="25"/>
      <c r="F52" s="26" t="s">
        <v>254</v>
      </c>
      <c r="G52" s="27"/>
      <c r="H52" s="27"/>
      <c r="I52" s="27"/>
      <c r="J52" s="27"/>
      <c r="K52" s="27"/>
      <c r="L52" s="27"/>
      <c r="M52" s="27"/>
      <c r="N52" s="2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 t="s">
        <v>133</v>
      </c>
      <c r="BF52" s="18"/>
      <c r="BG52" s="18"/>
      <c r="BH52" s="18"/>
      <c r="BI52" s="18"/>
      <c r="BJ52" s="18"/>
      <c r="BK52" s="18"/>
      <c r="BL52" s="25" t="s">
        <v>58</v>
      </c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3">
        <f aca="true" t="shared" si="1" ref="CA52:CA57">CJ52+CS52+DA52</f>
        <v>46.8</v>
      </c>
      <c r="CB52" s="23"/>
      <c r="CC52" s="23"/>
      <c r="CD52" s="23"/>
      <c r="CE52" s="23"/>
      <c r="CF52" s="23"/>
      <c r="CG52" s="23"/>
      <c r="CH52" s="23"/>
      <c r="CI52" s="23"/>
      <c r="CJ52" s="23">
        <v>15.6</v>
      </c>
      <c r="CK52" s="23"/>
      <c r="CL52" s="23"/>
      <c r="CM52" s="23"/>
      <c r="CN52" s="23"/>
      <c r="CO52" s="23"/>
      <c r="CP52" s="23"/>
      <c r="CQ52" s="23"/>
      <c r="CR52" s="23"/>
      <c r="CS52" s="23">
        <v>15.6</v>
      </c>
      <c r="CT52" s="23"/>
      <c r="CU52" s="23"/>
      <c r="CV52" s="23"/>
      <c r="CW52" s="23"/>
      <c r="CX52" s="23"/>
      <c r="CY52" s="23"/>
      <c r="CZ52" s="23"/>
      <c r="DA52" s="23">
        <v>15.6</v>
      </c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4" t="s">
        <v>59</v>
      </c>
      <c r="DR52" s="24"/>
      <c r="DS52" s="24"/>
      <c r="DT52" s="24"/>
      <c r="DU52" s="24"/>
      <c r="DV52" s="24"/>
      <c r="DW52" s="24"/>
      <c r="DX52" s="24"/>
      <c r="DY52" s="24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 t="s">
        <v>60</v>
      </c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</row>
    <row r="53" spans="1:167" s="2" customFormat="1" ht="38.25" customHeight="1">
      <c r="A53" s="25" t="s">
        <v>101</v>
      </c>
      <c r="B53" s="25"/>
      <c r="C53" s="25"/>
      <c r="D53" s="25"/>
      <c r="E53" s="25"/>
      <c r="F53" s="26" t="s">
        <v>254</v>
      </c>
      <c r="G53" s="27"/>
      <c r="H53" s="27"/>
      <c r="I53" s="27"/>
      <c r="J53" s="27"/>
      <c r="K53" s="27"/>
      <c r="L53" s="27"/>
      <c r="M53" s="27"/>
      <c r="N53" s="2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 t="s">
        <v>134</v>
      </c>
      <c r="BF53" s="18"/>
      <c r="BG53" s="18"/>
      <c r="BH53" s="18"/>
      <c r="BI53" s="18"/>
      <c r="BJ53" s="18"/>
      <c r="BK53" s="18"/>
      <c r="BL53" s="25" t="s">
        <v>58</v>
      </c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3">
        <f t="shared" si="1"/>
        <v>12</v>
      </c>
      <c r="CB53" s="23"/>
      <c r="CC53" s="23"/>
      <c r="CD53" s="23"/>
      <c r="CE53" s="23"/>
      <c r="CF53" s="23"/>
      <c r="CG53" s="23"/>
      <c r="CH53" s="23"/>
      <c r="CI53" s="23"/>
      <c r="CJ53" s="23">
        <v>4</v>
      </c>
      <c r="CK53" s="23"/>
      <c r="CL53" s="23"/>
      <c r="CM53" s="23"/>
      <c r="CN53" s="23"/>
      <c r="CO53" s="23"/>
      <c r="CP53" s="23"/>
      <c r="CQ53" s="23"/>
      <c r="CR53" s="23"/>
      <c r="CS53" s="23">
        <v>4</v>
      </c>
      <c r="CT53" s="23"/>
      <c r="CU53" s="23"/>
      <c r="CV53" s="23"/>
      <c r="CW53" s="23"/>
      <c r="CX53" s="23"/>
      <c r="CY53" s="23"/>
      <c r="CZ53" s="23"/>
      <c r="DA53" s="23">
        <v>4</v>
      </c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4" t="s">
        <v>59</v>
      </c>
      <c r="DR53" s="24"/>
      <c r="DS53" s="24"/>
      <c r="DT53" s="24"/>
      <c r="DU53" s="24"/>
      <c r="DV53" s="24"/>
      <c r="DW53" s="24"/>
      <c r="DX53" s="24"/>
      <c r="DY53" s="24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 t="s">
        <v>60</v>
      </c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</row>
    <row r="54" spans="1:167" s="2" customFormat="1" ht="50.25" customHeight="1">
      <c r="A54" s="25" t="s">
        <v>104</v>
      </c>
      <c r="B54" s="25"/>
      <c r="C54" s="25"/>
      <c r="D54" s="25"/>
      <c r="E54" s="25"/>
      <c r="F54" s="26" t="s">
        <v>255</v>
      </c>
      <c r="G54" s="27"/>
      <c r="H54" s="27"/>
      <c r="I54" s="27"/>
      <c r="J54" s="27"/>
      <c r="K54" s="27"/>
      <c r="L54" s="27"/>
      <c r="M54" s="27"/>
      <c r="N54" s="2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 t="s">
        <v>135</v>
      </c>
      <c r="BF54" s="18"/>
      <c r="BG54" s="18"/>
      <c r="BH54" s="18"/>
      <c r="BI54" s="18"/>
      <c r="BJ54" s="18"/>
      <c r="BK54" s="18"/>
      <c r="BL54" s="25" t="s">
        <v>58</v>
      </c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3">
        <f t="shared" si="1"/>
        <v>562.5</v>
      </c>
      <c r="CB54" s="23"/>
      <c r="CC54" s="23"/>
      <c r="CD54" s="23"/>
      <c r="CE54" s="23"/>
      <c r="CF54" s="23"/>
      <c r="CG54" s="23"/>
      <c r="CH54" s="23"/>
      <c r="CI54" s="23"/>
      <c r="CJ54" s="23">
        <v>187.5</v>
      </c>
      <c r="CK54" s="23"/>
      <c r="CL54" s="23"/>
      <c r="CM54" s="23"/>
      <c r="CN54" s="23"/>
      <c r="CO54" s="23"/>
      <c r="CP54" s="23"/>
      <c r="CQ54" s="23"/>
      <c r="CR54" s="23"/>
      <c r="CS54" s="23">
        <v>187.5</v>
      </c>
      <c r="CT54" s="23"/>
      <c r="CU54" s="23"/>
      <c r="CV54" s="23"/>
      <c r="CW54" s="23"/>
      <c r="CX54" s="23"/>
      <c r="CY54" s="23"/>
      <c r="CZ54" s="23"/>
      <c r="DA54" s="23">
        <v>187.5</v>
      </c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4" t="s">
        <v>59</v>
      </c>
      <c r="DR54" s="24"/>
      <c r="DS54" s="24"/>
      <c r="DT54" s="24"/>
      <c r="DU54" s="24"/>
      <c r="DV54" s="24"/>
      <c r="DW54" s="24"/>
      <c r="DX54" s="24"/>
      <c r="DY54" s="24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 t="s">
        <v>60</v>
      </c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</row>
    <row r="55" spans="1:167" s="2" customFormat="1" ht="48.75" customHeight="1">
      <c r="A55" s="25" t="s">
        <v>105</v>
      </c>
      <c r="B55" s="25"/>
      <c r="C55" s="25"/>
      <c r="D55" s="25"/>
      <c r="E55" s="25"/>
      <c r="F55" s="26" t="s">
        <v>119</v>
      </c>
      <c r="G55" s="27"/>
      <c r="H55" s="27"/>
      <c r="I55" s="27"/>
      <c r="J55" s="27"/>
      <c r="K55" s="27"/>
      <c r="L55" s="27"/>
      <c r="M55" s="27"/>
      <c r="N55" s="2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 t="s">
        <v>136</v>
      </c>
      <c r="BF55" s="18"/>
      <c r="BG55" s="18"/>
      <c r="BH55" s="18"/>
      <c r="BI55" s="18"/>
      <c r="BJ55" s="18"/>
      <c r="BK55" s="18"/>
      <c r="BL55" s="25" t="s">
        <v>58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3">
        <f t="shared" si="1"/>
        <v>60</v>
      </c>
      <c r="CB55" s="23"/>
      <c r="CC55" s="23"/>
      <c r="CD55" s="23"/>
      <c r="CE55" s="23"/>
      <c r="CF55" s="23"/>
      <c r="CG55" s="23"/>
      <c r="CH55" s="23"/>
      <c r="CI55" s="23"/>
      <c r="CJ55" s="23">
        <v>20</v>
      </c>
      <c r="CK55" s="23"/>
      <c r="CL55" s="23"/>
      <c r="CM55" s="23"/>
      <c r="CN55" s="23"/>
      <c r="CO55" s="23"/>
      <c r="CP55" s="23"/>
      <c r="CQ55" s="23"/>
      <c r="CR55" s="23"/>
      <c r="CS55" s="23">
        <v>20</v>
      </c>
      <c r="CT55" s="23"/>
      <c r="CU55" s="23"/>
      <c r="CV55" s="23"/>
      <c r="CW55" s="23"/>
      <c r="CX55" s="23"/>
      <c r="CY55" s="23"/>
      <c r="CZ55" s="23"/>
      <c r="DA55" s="23">
        <v>20</v>
      </c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4" t="s">
        <v>59</v>
      </c>
      <c r="DR55" s="24"/>
      <c r="DS55" s="24"/>
      <c r="DT55" s="24"/>
      <c r="DU55" s="24"/>
      <c r="DV55" s="24"/>
      <c r="DW55" s="24"/>
      <c r="DX55" s="24"/>
      <c r="DY55" s="24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 t="s">
        <v>60</v>
      </c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</row>
    <row r="56" spans="1:167" s="2" customFormat="1" ht="72" customHeight="1">
      <c r="A56" s="25" t="s">
        <v>106</v>
      </c>
      <c r="B56" s="25"/>
      <c r="C56" s="25"/>
      <c r="D56" s="25"/>
      <c r="E56" s="25"/>
      <c r="F56" s="26" t="s">
        <v>254</v>
      </c>
      <c r="G56" s="27"/>
      <c r="H56" s="27"/>
      <c r="I56" s="27"/>
      <c r="J56" s="27"/>
      <c r="K56" s="27"/>
      <c r="L56" s="27"/>
      <c r="M56" s="27"/>
      <c r="N56" s="2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 t="s">
        <v>137</v>
      </c>
      <c r="BF56" s="18"/>
      <c r="BG56" s="18"/>
      <c r="BH56" s="18"/>
      <c r="BI56" s="18"/>
      <c r="BJ56" s="18"/>
      <c r="BK56" s="18"/>
      <c r="BL56" s="25" t="s">
        <v>58</v>
      </c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3">
        <f t="shared" si="1"/>
        <v>15</v>
      </c>
      <c r="CB56" s="23"/>
      <c r="CC56" s="23"/>
      <c r="CD56" s="23"/>
      <c r="CE56" s="23"/>
      <c r="CF56" s="23"/>
      <c r="CG56" s="23"/>
      <c r="CH56" s="23"/>
      <c r="CI56" s="23"/>
      <c r="CJ56" s="23">
        <v>5</v>
      </c>
      <c r="CK56" s="23"/>
      <c r="CL56" s="23"/>
      <c r="CM56" s="23"/>
      <c r="CN56" s="23"/>
      <c r="CO56" s="23"/>
      <c r="CP56" s="23"/>
      <c r="CQ56" s="23"/>
      <c r="CR56" s="23"/>
      <c r="CS56" s="23">
        <v>5</v>
      </c>
      <c r="CT56" s="23"/>
      <c r="CU56" s="23"/>
      <c r="CV56" s="23"/>
      <c r="CW56" s="23"/>
      <c r="CX56" s="23"/>
      <c r="CY56" s="23"/>
      <c r="CZ56" s="23"/>
      <c r="DA56" s="23">
        <v>5</v>
      </c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4" t="s">
        <v>59</v>
      </c>
      <c r="DR56" s="24"/>
      <c r="DS56" s="24"/>
      <c r="DT56" s="24"/>
      <c r="DU56" s="24"/>
      <c r="DV56" s="24"/>
      <c r="DW56" s="24"/>
      <c r="DX56" s="24"/>
      <c r="DY56" s="24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 t="s">
        <v>60</v>
      </c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</row>
    <row r="57" spans="1:167" s="2" customFormat="1" ht="38.25" customHeight="1">
      <c r="A57" s="25" t="s">
        <v>107</v>
      </c>
      <c r="B57" s="25"/>
      <c r="C57" s="25"/>
      <c r="D57" s="25"/>
      <c r="E57" s="25"/>
      <c r="F57" s="26" t="s">
        <v>256</v>
      </c>
      <c r="G57" s="27"/>
      <c r="H57" s="27"/>
      <c r="I57" s="27"/>
      <c r="J57" s="27"/>
      <c r="K57" s="27"/>
      <c r="L57" s="27"/>
      <c r="M57" s="27"/>
      <c r="N57" s="2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 t="s">
        <v>139</v>
      </c>
      <c r="BF57" s="18"/>
      <c r="BG57" s="18"/>
      <c r="BH57" s="18"/>
      <c r="BI57" s="18"/>
      <c r="BJ57" s="18"/>
      <c r="BK57" s="18"/>
      <c r="BL57" s="25" t="s">
        <v>58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3">
        <f t="shared" si="1"/>
        <v>45</v>
      </c>
      <c r="CB57" s="23"/>
      <c r="CC57" s="23"/>
      <c r="CD57" s="23"/>
      <c r="CE57" s="23"/>
      <c r="CF57" s="23"/>
      <c r="CG57" s="23"/>
      <c r="CH57" s="23"/>
      <c r="CI57" s="23"/>
      <c r="CJ57" s="23">
        <v>15</v>
      </c>
      <c r="CK57" s="23"/>
      <c r="CL57" s="23"/>
      <c r="CM57" s="23"/>
      <c r="CN57" s="23"/>
      <c r="CO57" s="23"/>
      <c r="CP57" s="23"/>
      <c r="CQ57" s="23"/>
      <c r="CR57" s="23"/>
      <c r="CS57" s="23">
        <v>15</v>
      </c>
      <c r="CT57" s="23"/>
      <c r="CU57" s="23"/>
      <c r="CV57" s="23"/>
      <c r="CW57" s="23"/>
      <c r="CX57" s="23"/>
      <c r="CY57" s="23"/>
      <c r="CZ57" s="23"/>
      <c r="DA57" s="23">
        <v>15</v>
      </c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4" t="s">
        <v>122</v>
      </c>
      <c r="DR57" s="24"/>
      <c r="DS57" s="24"/>
      <c r="DT57" s="24"/>
      <c r="DU57" s="24"/>
      <c r="DV57" s="24"/>
      <c r="DW57" s="24"/>
      <c r="DX57" s="24"/>
      <c r="DY57" s="24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 t="s">
        <v>60</v>
      </c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</row>
    <row r="58" spans="1:167" s="2" customFormat="1" ht="39" customHeight="1">
      <c r="A58" s="25" t="s">
        <v>109</v>
      </c>
      <c r="B58" s="25"/>
      <c r="C58" s="25"/>
      <c r="D58" s="25"/>
      <c r="E58" s="25"/>
      <c r="F58" s="26" t="s">
        <v>257</v>
      </c>
      <c r="G58" s="27"/>
      <c r="H58" s="27"/>
      <c r="I58" s="27"/>
      <c r="J58" s="27"/>
      <c r="K58" s="27"/>
      <c r="L58" s="27"/>
      <c r="M58" s="27"/>
      <c r="N58" s="2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 t="s">
        <v>140</v>
      </c>
      <c r="BF58" s="18"/>
      <c r="BG58" s="18"/>
      <c r="BH58" s="18"/>
      <c r="BI58" s="18"/>
      <c r="BJ58" s="18"/>
      <c r="BK58" s="18"/>
      <c r="BL58" s="25" t="s">
        <v>58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3">
        <f aca="true" t="shared" si="2" ref="CA58:CA73">CJ58+CS58+DA58</f>
        <v>288</v>
      </c>
      <c r="CB58" s="23"/>
      <c r="CC58" s="23"/>
      <c r="CD58" s="23"/>
      <c r="CE58" s="23"/>
      <c r="CF58" s="23"/>
      <c r="CG58" s="23"/>
      <c r="CH58" s="23"/>
      <c r="CI58" s="23"/>
      <c r="CJ58" s="23">
        <v>96</v>
      </c>
      <c r="CK58" s="23"/>
      <c r="CL58" s="23"/>
      <c r="CM58" s="23"/>
      <c r="CN58" s="23"/>
      <c r="CO58" s="23"/>
      <c r="CP58" s="23"/>
      <c r="CQ58" s="23"/>
      <c r="CR58" s="23"/>
      <c r="CS58" s="23">
        <v>96</v>
      </c>
      <c r="CT58" s="23"/>
      <c r="CU58" s="23"/>
      <c r="CV58" s="23"/>
      <c r="CW58" s="23"/>
      <c r="CX58" s="23"/>
      <c r="CY58" s="23"/>
      <c r="CZ58" s="23"/>
      <c r="DA58" s="23">
        <v>96</v>
      </c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4" t="s">
        <v>59</v>
      </c>
      <c r="DR58" s="24"/>
      <c r="DS58" s="24"/>
      <c r="DT58" s="24"/>
      <c r="DU58" s="24"/>
      <c r="DV58" s="24"/>
      <c r="DW58" s="24"/>
      <c r="DX58" s="24"/>
      <c r="DY58" s="24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 t="s">
        <v>60</v>
      </c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</row>
    <row r="59" spans="1:167" s="2" customFormat="1" ht="38.25" customHeight="1">
      <c r="A59" s="25" t="s">
        <v>108</v>
      </c>
      <c r="B59" s="25"/>
      <c r="C59" s="25"/>
      <c r="D59" s="25"/>
      <c r="E59" s="25"/>
      <c r="F59" s="26" t="s">
        <v>150</v>
      </c>
      <c r="G59" s="27"/>
      <c r="H59" s="27"/>
      <c r="I59" s="27"/>
      <c r="J59" s="27"/>
      <c r="K59" s="27"/>
      <c r="L59" s="27"/>
      <c r="M59" s="27"/>
      <c r="N59" s="2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 t="s">
        <v>141</v>
      </c>
      <c r="BF59" s="18"/>
      <c r="BG59" s="18"/>
      <c r="BH59" s="18"/>
      <c r="BI59" s="18"/>
      <c r="BJ59" s="18"/>
      <c r="BK59" s="18"/>
      <c r="BL59" s="25" t="s">
        <v>58</v>
      </c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3">
        <f t="shared" si="2"/>
        <v>45</v>
      </c>
      <c r="CB59" s="23"/>
      <c r="CC59" s="23"/>
      <c r="CD59" s="23"/>
      <c r="CE59" s="23"/>
      <c r="CF59" s="23"/>
      <c r="CG59" s="23"/>
      <c r="CH59" s="23"/>
      <c r="CI59" s="23"/>
      <c r="CJ59" s="23">
        <v>15</v>
      </c>
      <c r="CK59" s="23"/>
      <c r="CL59" s="23"/>
      <c r="CM59" s="23"/>
      <c r="CN59" s="23"/>
      <c r="CO59" s="23"/>
      <c r="CP59" s="23"/>
      <c r="CQ59" s="23"/>
      <c r="CR59" s="23"/>
      <c r="CS59" s="23">
        <v>15</v>
      </c>
      <c r="CT59" s="23"/>
      <c r="CU59" s="23"/>
      <c r="CV59" s="23"/>
      <c r="CW59" s="23"/>
      <c r="CX59" s="23"/>
      <c r="CY59" s="23"/>
      <c r="CZ59" s="23"/>
      <c r="DA59" s="23">
        <v>15</v>
      </c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4" t="s">
        <v>59</v>
      </c>
      <c r="DR59" s="24"/>
      <c r="DS59" s="24"/>
      <c r="DT59" s="24"/>
      <c r="DU59" s="24"/>
      <c r="DV59" s="24"/>
      <c r="DW59" s="24"/>
      <c r="DX59" s="24"/>
      <c r="DY59" s="24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 t="s">
        <v>60</v>
      </c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</row>
    <row r="60" spans="1:167" s="2" customFormat="1" ht="37.5" customHeight="1">
      <c r="A60" s="25" t="s">
        <v>120</v>
      </c>
      <c r="B60" s="25"/>
      <c r="C60" s="25"/>
      <c r="D60" s="25"/>
      <c r="E60" s="25"/>
      <c r="F60" s="26" t="s">
        <v>258</v>
      </c>
      <c r="G60" s="27"/>
      <c r="H60" s="27"/>
      <c r="I60" s="27"/>
      <c r="J60" s="27"/>
      <c r="K60" s="27"/>
      <c r="L60" s="27"/>
      <c r="M60" s="27"/>
      <c r="N60" s="2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 t="s">
        <v>100</v>
      </c>
      <c r="BF60" s="18"/>
      <c r="BG60" s="18"/>
      <c r="BH60" s="18"/>
      <c r="BI60" s="18"/>
      <c r="BJ60" s="18"/>
      <c r="BK60" s="18"/>
      <c r="BL60" s="25" t="s">
        <v>58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3">
        <f t="shared" si="2"/>
        <v>1350</v>
      </c>
      <c r="CB60" s="23"/>
      <c r="CC60" s="23"/>
      <c r="CD60" s="23"/>
      <c r="CE60" s="23"/>
      <c r="CF60" s="23"/>
      <c r="CG60" s="23"/>
      <c r="CH60" s="23"/>
      <c r="CI60" s="23"/>
      <c r="CJ60" s="23">
        <v>450</v>
      </c>
      <c r="CK60" s="23"/>
      <c r="CL60" s="23"/>
      <c r="CM60" s="23"/>
      <c r="CN60" s="23"/>
      <c r="CO60" s="23"/>
      <c r="CP60" s="23"/>
      <c r="CQ60" s="23"/>
      <c r="CR60" s="23"/>
      <c r="CS60" s="23">
        <v>450</v>
      </c>
      <c r="CT60" s="23"/>
      <c r="CU60" s="23"/>
      <c r="CV60" s="23"/>
      <c r="CW60" s="23"/>
      <c r="CX60" s="23"/>
      <c r="CY60" s="23"/>
      <c r="CZ60" s="23"/>
      <c r="DA60" s="23">
        <v>450</v>
      </c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4" t="s">
        <v>111</v>
      </c>
      <c r="DR60" s="24"/>
      <c r="DS60" s="24"/>
      <c r="DT60" s="24"/>
      <c r="DU60" s="24"/>
      <c r="DV60" s="24"/>
      <c r="DW60" s="24"/>
      <c r="DX60" s="24"/>
      <c r="DY60" s="24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 t="s">
        <v>60</v>
      </c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</row>
    <row r="61" spans="1:167" s="2" customFormat="1" ht="36.75" customHeight="1">
      <c r="A61" s="25" t="s">
        <v>146</v>
      </c>
      <c r="B61" s="25"/>
      <c r="C61" s="25"/>
      <c r="D61" s="25"/>
      <c r="E61" s="25"/>
      <c r="F61" s="26" t="s">
        <v>259</v>
      </c>
      <c r="G61" s="27"/>
      <c r="H61" s="27"/>
      <c r="I61" s="27"/>
      <c r="J61" s="27"/>
      <c r="K61" s="27"/>
      <c r="L61" s="27"/>
      <c r="M61" s="27"/>
      <c r="N61" s="2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 t="s">
        <v>102</v>
      </c>
      <c r="BF61" s="18"/>
      <c r="BG61" s="18"/>
      <c r="BH61" s="18"/>
      <c r="BI61" s="18"/>
      <c r="BJ61" s="18"/>
      <c r="BK61" s="18"/>
      <c r="BL61" s="25" t="s">
        <v>58</v>
      </c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3">
        <f t="shared" si="2"/>
        <v>330</v>
      </c>
      <c r="CB61" s="23"/>
      <c r="CC61" s="23"/>
      <c r="CD61" s="23"/>
      <c r="CE61" s="23"/>
      <c r="CF61" s="23"/>
      <c r="CG61" s="23"/>
      <c r="CH61" s="23"/>
      <c r="CI61" s="23"/>
      <c r="CJ61" s="23">
        <v>110</v>
      </c>
      <c r="CK61" s="23"/>
      <c r="CL61" s="23"/>
      <c r="CM61" s="23"/>
      <c r="CN61" s="23"/>
      <c r="CO61" s="23"/>
      <c r="CP61" s="23"/>
      <c r="CQ61" s="23"/>
      <c r="CR61" s="23"/>
      <c r="CS61" s="23">
        <v>110</v>
      </c>
      <c r="CT61" s="23"/>
      <c r="CU61" s="23"/>
      <c r="CV61" s="23"/>
      <c r="CW61" s="23"/>
      <c r="CX61" s="23"/>
      <c r="CY61" s="23"/>
      <c r="CZ61" s="23"/>
      <c r="DA61" s="23">
        <v>110</v>
      </c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4" t="s">
        <v>103</v>
      </c>
      <c r="DR61" s="24"/>
      <c r="DS61" s="24"/>
      <c r="DT61" s="24"/>
      <c r="DU61" s="24"/>
      <c r="DV61" s="24"/>
      <c r="DW61" s="24"/>
      <c r="DX61" s="24"/>
      <c r="DY61" s="24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 t="s">
        <v>60</v>
      </c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</row>
    <row r="62" spans="1:167" s="2" customFormat="1" ht="48.75" customHeight="1">
      <c r="A62" s="25" t="s">
        <v>147</v>
      </c>
      <c r="B62" s="25"/>
      <c r="C62" s="25"/>
      <c r="D62" s="25"/>
      <c r="E62" s="25"/>
      <c r="F62" s="26" t="s">
        <v>260</v>
      </c>
      <c r="G62" s="27"/>
      <c r="H62" s="27"/>
      <c r="I62" s="27"/>
      <c r="J62" s="27"/>
      <c r="K62" s="27"/>
      <c r="L62" s="27"/>
      <c r="M62" s="27"/>
      <c r="N62" s="2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 t="s">
        <v>142</v>
      </c>
      <c r="BF62" s="18"/>
      <c r="BG62" s="18"/>
      <c r="BH62" s="18"/>
      <c r="BI62" s="18"/>
      <c r="BJ62" s="18"/>
      <c r="BK62" s="18"/>
      <c r="BL62" s="25" t="s">
        <v>58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3">
        <f t="shared" si="2"/>
        <v>540</v>
      </c>
      <c r="CB62" s="23"/>
      <c r="CC62" s="23"/>
      <c r="CD62" s="23"/>
      <c r="CE62" s="23"/>
      <c r="CF62" s="23"/>
      <c r="CG62" s="23"/>
      <c r="CH62" s="23"/>
      <c r="CI62" s="23"/>
      <c r="CJ62" s="23">
        <v>180</v>
      </c>
      <c r="CK62" s="23"/>
      <c r="CL62" s="23"/>
      <c r="CM62" s="23"/>
      <c r="CN62" s="23"/>
      <c r="CO62" s="23"/>
      <c r="CP62" s="23"/>
      <c r="CQ62" s="23"/>
      <c r="CR62" s="23"/>
      <c r="CS62" s="23">
        <v>180</v>
      </c>
      <c r="CT62" s="23"/>
      <c r="CU62" s="23"/>
      <c r="CV62" s="23"/>
      <c r="CW62" s="23"/>
      <c r="CX62" s="23"/>
      <c r="CY62" s="23"/>
      <c r="CZ62" s="23"/>
      <c r="DA62" s="23">
        <v>180</v>
      </c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4" t="s">
        <v>129</v>
      </c>
      <c r="DR62" s="24"/>
      <c r="DS62" s="24"/>
      <c r="DT62" s="24"/>
      <c r="DU62" s="24"/>
      <c r="DV62" s="24"/>
      <c r="DW62" s="24"/>
      <c r="DX62" s="24"/>
      <c r="DY62" s="24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 t="s">
        <v>60</v>
      </c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</row>
    <row r="63" spans="1:167" s="16" customFormat="1" ht="12">
      <c r="A63" s="19" t="s">
        <v>143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1"/>
      <c r="CA63" s="22">
        <f t="shared" si="2"/>
        <v>8461.5</v>
      </c>
      <c r="CB63" s="22"/>
      <c r="CC63" s="22"/>
      <c r="CD63" s="22"/>
      <c r="CE63" s="22"/>
      <c r="CF63" s="22"/>
      <c r="CG63" s="22"/>
      <c r="CH63" s="22"/>
      <c r="CI63" s="22"/>
      <c r="CJ63" s="22">
        <f>SUM(CJ28:CR62)</f>
        <v>2820.5</v>
      </c>
      <c r="CK63" s="22"/>
      <c r="CL63" s="22"/>
      <c r="CM63" s="22"/>
      <c r="CN63" s="22"/>
      <c r="CO63" s="22"/>
      <c r="CP63" s="22"/>
      <c r="CQ63" s="22"/>
      <c r="CR63" s="22"/>
      <c r="CS63" s="22">
        <f>SUM(CS28:CZ62)</f>
        <v>2820.5</v>
      </c>
      <c r="CT63" s="22"/>
      <c r="CU63" s="22"/>
      <c r="CV63" s="22"/>
      <c r="CW63" s="22"/>
      <c r="CX63" s="22"/>
      <c r="CY63" s="22"/>
      <c r="CZ63" s="22"/>
      <c r="DA63" s="22">
        <f>SUM(DA28:DH62)</f>
        <v>2820.5</v>
      </c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17" t="s">
        <v>39</v>
      </c>
      <c r="DR63" s="17"/>
      <c r="DS63" s="17"/>
      <c r="DT63" s="17"/>
      <c r="DU63" s="17"/>
      <c r="DV63" s="17"/>
      <c r="DW63" s="17"/>
      <c r="DX63" s="17"/>
      <c r="DY63" s="17"/>
      <c r="DZ63" s="17" t="s">
        <v>39</v>
      </c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 t="s">
        <v>39</v>
      </c>
      <c r="EV63" s="17"/>
      <c r="EW63" s="17"/>
      <c r="EX63" s="17"/>
      <c r="EY63" s="17"/>
      <c r="EZ63" s="17"/>
      <c r="FA63" s="17"/>
      <c r="FB63" s="17"/>
      <c r="FC63" s="17"/>
      <c r="FD63" s="17" t="s">
        <v>39</v>
      </c>
      <c r="FE63" s="17"/>
      <c r="FF63" s="17"/>
      <c r="FG63" s="17"/>
      <c r="FH63" s="17"/>
      <c r="FI63" s="17"/>
      <c r="FJ63" s="17"/>
      <c r="FK63" s="17"/>
    </row>
    <row r="64" spans="1:167" s="2" customFormat="1" ht="62.25" customHeight="1">
      <c r="A64" s="25" t="s">
        <v>148</v>
      </c>
      <c r="B64" s="25"/>
      <c r="C64" s="25"/>
      <c r="D64" s="25"/>
      <c r="E64" s="25"/>
      <c r="F64" s="26" t="s">
        <v>149</v>
      </c>
      <c r="G64" s="27"/>
      <c r="H64" s="27"/>
      <c r="I64" s="27"/>
      <c r="J64" s="27"/>
      <c r="K64" s="27"/>
      <c r="L64" s="27"/>
      <c r="M64" s="27"/>
      <c r="N64" s="28"/>
      <c r="O64" s="29" t="s">
        <v>222</v>
      </c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 t="s">
        <v>138</v>
      </c>
      <c r="BF64" s="18"/>
      <c r="BG64" s="18"/>
      <c r="BH64" s="18"/>
      <c r="BI64" s="18"/>
      <c r="BJ64" s="18"/>
      <c r="BK64" s="18"/>
      <c r="BL64" s="25" t="s">
        <v>58</v>
      </c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3">
        <f t="shared" si="2"/>
        <v>105</v>
      </c>
      <c r="CB64" s="23"/>
      <c r="CC64" s="23"/>
      <c r="CD64" s="23"/>
      <c r="CE64" s="23"/>
      <c r="CF64" s="23"/>
      <c r="CG64" s="23"/>
      <c r="CH64" s="23"/>
      <c r="CI64" s="23"/>
      <c r="CJ64" s="23">
        <v>35</v>
      </c>
      <c r="CK64" s="23"/>
      <c r="CL64" s="23"/>
      <c r="CM64" s="23"/>
      <c r="CN64" s="23"/>
      <c r="CO64" s="23"/>
      <c r="CP64" s="23"/>
      <c r="CQ64" s="23"/>
      <c r="CR64" s="23"/>
      <c r="CS64" s="23">
        <v>35</v>
      </c>
      <c r="CT64" s="23"/>
      <c r="CU64" s="23"/>
      <c r="CV64" s="23"/>
      <c r="CW64" s="23"/>
      <c r="CX64" s="23"/>
      <c r="CY64" s="23"/>
      <c r="CZ64" s="23"/>
      <c r="DA64" s="23">
        <v>35</v>
      </c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4" t="s">
        <v>59</v>
      </c>
      <c r="DR64" s="24"/>
      <c r="DS64" s="24"/>
      <c r="DT64" s="24"/>
      <c r="DU64" s="24"/>
      <c r="DV64" s="24"/>
      <c r="DW64" s="24"/>
      <c r="DX64" s="24"/>
      <c r="DY64" s="24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 t="s">
        <v>60</v>
      </c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</row>
    <row r="65" spans="1:167" s="16" customFormat="1" ht="12">
      <c r="A65" s="19" t="s">
        <v>144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1"/>
      <c r="CA65" s="22">
        <f t="shared" si="2"/>
        <v>105</v>
      </c>
      <c r="CB65" s="22"/>
      <c r="CC65" s="22"/>
      <c r="CD65" s="22"/>
      <c r="CE65" s="22"/>
      <c r="CF65" s="22"/>
      <c r="CG65" s="22"/>
      <c r="CH65" s="22"/>
      <c r="CI65" s="22"/>
      <c r="CJ65" s="22">
        <f>CJ64</f>
        <v>35</v>
      </c>
      <c r="CK65" s="22"/>
      <c r="CL65" s="22"/>
      <c r="CM65" s="22"/>
      <c r="CN65" s="22"/>
      <c r="CO65" s="22"/>
      <c r="CP65" s="22"/>
      <c r="CQ65" s="22"/>
      <c r="CR65" s="22"/>
      <c r="CS65" s="22">
        <f>CS64</f>
        <v>35</v>
      </c>
      <c r="CT65" s="22"/>
      <c r="CU65" s="22"/>
      <c r="CV65" s="22"/>
      <c r="CW65" s="22"/>
      <c r="CX65" s="22"/>
      <c r="CY65" s="22"/>
      <c r="CZ65" s="22"/>
      <c r="DA65" s="22">
        <f>DA64</f>
        <v>35</v>
      </c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17" t="s">
        <v>39</v>
      </c>
      <c r="DR65" s="17"/>
      <c r="DS65" s="17"/>
      <c r="DT65" s="17"/>
      <c r="DU65" s="17"/>
      <c r="DV65" s="17"/>
      <c r="DW65" s="17"/>
      <c r="DX65" s="17"/>
      <c r="DY65" s="17"/>
      <c r="DZ65" s="17" t="s">
        <v>39</v>
      </c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 t="s">
        <v>39</v>
      </c>
      <c r="EV65" s="17"/>
      <c r="EW65" s="17"/>
      <c r="EX65" s="17"/>
      <c r="EY65" s="17"/>
      <c r="EZ65" s="17"/>
      <c r="FA65" s="17"/>
      <c r="FB65" s="17"/>
      <c r="FC65" s="17"/>
      <c r="FD65" s="17" t="s">
        <v>39</v>
      </c>
      <c r="FE65" s="17"/>
      <c r="FF65" s="17"/>
      <c r="FG65" s="17"/>
      <c r="FH65" s="17"/>
      <c r="FI65" s="17"/>
      <c r="FJ65" s="17"/>
      <c r="FK65" s="17"/>
    </row>
    <row r="66" spans="1:167" s="2" customFormat="1" ht="111.75" customHeight="1">
      <c r="A66" s="25" t="s">
        <v>151</v>
      </c>
      <c r="B66" s="25"/>
      <c r="C66" s="25"/>
      <c r="D66" s="25"/>
      <c r="E66" s="25"/>
      <c r="F66" s="26" t="s">
        <v>261</v>
      </c>
      <c r="G66" s="27"/>
      <c r="H66" s="27"/>
      <c r="I66" s="27"/>
      <c r="J66" s="27"/>
      <c r="K66" s="27"/>
      <c r="L66" s="27"/>
      <c r="M66" s="27"/>
      <c r="N66" s="28"/>
      <c r="O66" s="29" t="s">
        <v>224</v>
      </c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 t="s">
        <v>102</v>
      </c>
      <c r="BF66" s="18"/>
      <c r="BG66" s="18"/>
      <c r="BH66" s="18"/>
      <c r="BI66" s="18"/>
      <c r="BJ66" s="18"/>
      <c r="BK66" s="18"/>
      <c r="BL66" s="25" t="s">
        <v>58</v>
      </c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3">
        <f t="shared" si="2"/>
        <v>78.6</v>
      </c>
      <c r="CB66" s="23"/>
      <c r="CC66" s="23"/>
      <c r="CD66" s="23"/>
      <c r="CE66" s="23"/>
      <c r="CF66" s="23"/>
      <c r="CG66" s="23"/>
      <c r="CH66" s="23"/>
      <c r="CI66" s="23"/>
      <c r="CJ66" s="23">
        <v>26.2</v>
      </c>
      <c r="CK66" s="23"/>
      <c r="CL66" s="23"/>
      <c r="CM66" s="23"/>
      <c r="CN66" s="23"/>
      <c r="CO66" s="23"/>
      <c r="CP66" s="23"/>
      <c r="CQ66" s="23"/>
      <c r="CR66" s="23"/>
      <c r="CS66" s="23">
        <v>26.2</v>
      </c>
      <c r="CT66" s="23"/>
      <c r="CU66" s="23"/>
      <c r="CV66" s="23"/>
      <c r="CW66" s="23"/>
      <c r="CX66" s="23"/>
      <c r="CY66" s="23"/>
      <c r="CZ66" s="23"/>
      <c r="DA66" s="23">
        <v>26.2</v>
      </c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4" t="s">
        <v>59</v>
      </c>
      <c r="DR66" s="24"/>
      <c r="DS66" s="24"/>
      <c r="DT66" s="24"/>
      <c r="DU66" s="24"/>
      <c r="DV66" s="24"/>
      <c r="DW66" s="24"/>
      <c r="DX66" s="24"/>
      <c r="DY66" s="24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 t="s">
        <v>60</v>
      </c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</row>
    <row r="67" spans="1:167" s="16" customFormat="1" ht="12">
      <c r="A67" s="19" t="s">
        <v>152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1"/>
      <c r="CA67" s="22">
        <f t="shared" si="2"/>
        <v>78.6</v>
      </c>
      <c r="CB67" s="22"/>
      <c r="CC67" s="22"/>
      <c r="CD67" s="22"/>
      <c r="CE67" s="22"/>
      <c r="CF67" s="22"/>
      <c r="CG67" s="22"/>
      <c r="CH67" s="22"/>
      <c r="CI67" s="22"/>
      <c r="CJ67" s="22">
        <f>CJ66</f>
        <v>26.2</v>
      </c>
      <c r="CK67" s="22"/>
      <c r="CL67" s="22"/>
      <c r="CM67" s="22"/>
      <c r="CN67" s="22"/>
      <c r="CO67" s="22"/>
      <c r="CP67" s="22"/>
      <c r="CQ67" s="22"/>
      <c r="CR67" s="22"/>
      <c r="CS67" s="22">
        <f>CS66</f>
        <v>26.2</v>
      </c>
      <c r="CT67" s="22"/>
      <c r="CU67" s="22"/>
      <c r="CV67" s="22"/>
      <c r="CW67" s="22"/>
      <c r="CX67" s="22"/>
      <c r="CY67" s="22"/>
      <c r="CZ67" s="22"/>
      <c r="DA67" s="22">
        <f>DA66</f>
        <v>26.2</v>
      </c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17" t="s">
        <v>39</v>
      </c>
      <c r="DR67" s="17"/>
      <c r="DS67" s="17"/>
      <c r="DT67" s="17"/>
      <c r="DU67" s="17"/>
      <c r="DV67" s="17"/>
      <c r="DW67" s="17"/>
      <c r="DX67" s="17"/>
      <c r="DY67" s="17"/>
      <c r="DZ67" s="17" t="s">
        <v>39</v>
      </c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 t="s">
        <v>39</v>
      </c>
      <c r="EV67" s="17"/>
      <c r="EW67" s="17"/>
      <c r="EX67" s="17"/>
      <c r="EY67" s="17"/>
      <c r="EZ67" s="17"/>
      <c r="FA67" s="17"/>
      <c r="FB67" s="17"/>
      <c r="FC67" s="17"/>
      <c r="FD67" s="17" t="s">
        <v>39</v>
      </c>
      <c r="FE67" s="17"/>
      <c r="FF67" s="17"/>
      <c r="FG67" s="17"/>
      <c r="FH67" s="17"/>
      <c r="FI67" s="17"/>
      <c r="FJ67" s="17"/>
      <c r="FK67" s="17"/>
    </row>
    <row r="68" spans="1:167" s="2" customFormat="1" ht="63" customHeight="1">
      <c r="A68" s="25" t="s">
        <v>157</v>
      </c>
      <c r="B68" s="25"/>
      <c r="C68" s="25"/>
      <c r="D68" s="25"/>
      <c r="E68" s="25"/>
      <c r="F68" s="26" t="s">
        <v>161</v>
      </c>
      <c r="G68" s="27"/>
      <c r="H68" s="27"/>
      <c r="I68" s="27"/>
      <c r="J68" s="27"/>
      <c r="K68" s="27"/>
      <c r="L68" s="27"/>
      <c r="M68" s="27"/>
      <c r="N68" s="28"/>
      <c r="O68" s="29" t="s">
        <v>228</v>
      </c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 t="s">
        <v>153</v>
      </c>
      <c r="BF68" s="18"/>
      <c r="BG68" s="18"/>
      <c r="BH68" s="18"/>
      <c r="BI68" s="18"/>
      <c r="BJ68" s="18"/>
      <c r="BK68" s="18"/>
      <c r="BL68" s="25" t="s">
        <v>58</v>
      </c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3">
        <f t="shared" si="2"/>
        <v>9.899999999999999</v>
      </c>
      <c r="CB68" s="23"/>
      <c r="CC68" s="23"/>
      <c r="CD68" s="23"/>
      <c r="CE68" s="23"/>
      <c r="CF68" s="23"/>
      <c r="CG68" s="23"/>
      <c r="CH68" s="23"/>
      <c r="CI68" s="23"/>
      <c r="CJ68" s="23">
        <v>3.3</v>
      </c>
      <c r="CK68" s="23"/>
      <c r="CL68" s="23"/>
      <c r="CM68" s="23"/>
      <c r="CN68" s="23"/>
      <c r="CO68" s="23"/>
      <c r="CP68" s="23"/>
      <c r="CQ68" s="23"/>
      <c r="CR68" s="23"/>
      <c r="CS68" s="23">
        <v>3.3</v>
      </c>
      <c r="CT68" s="23"/>
      <c r="CU68" s="23"/>
      <c r="CV68" s="23"/>
      <c r="CW68" s="23"/>
      <c r="CX68" s="23"/>
      <c r="CY68" s="23"/>
      <c r="CZ68" s="23"/>
      <c r="DA68" s="23">
        <v>3.3</v>
      </c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4" t="s">
        <v>59</v>
      </c>
      <c r="DR68" s="24"/>
      <c r="DS68" s="24"/>
      <c r="DT68" s="24"/>
      <c r="DU68" s="24"/>
      <c r="DV68" s="24"/>
      <c r="DW68" s="24"/>
      <c r="DX68" s="24"/>
      <c r="DY68" s="24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 t="s">
        <v>60</v>
      </c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</row>
    <row r="69" spans="1:167" s="2" customFormat="1" ht="37.5" customHeight="1">
      <c r="A69" s="25" t="s">
        <v>158</v>
      </c>
      <c r="B69" s="25"/>
      <c r="C69" s="25"/>
      <c r="D69" s="25"/>
      <c r="E69" s="25"/>
      <c r="F69" s="26" t="s">
        <v>262</v>
      </c>
      <c r="G69" s="27"/>
      <c r="H69" s="27"/>
      <c r="I69" s="27"/>
      <c r="J69" s="27"/>
      <c r="K69" s="27"/>
      <c r="L69" s="27"/>
      <c r="M69" s="27"/>
      <c r="N69" s="2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 t="s">
        <v>154</v>
      </c>
      <c r="BF69" s="18"/>
      <c r="BG69" s="18"/>
      <c r="BH69" s="18"/>
      <c r="BI69" s="18"/>
      <c r="BJ69" s="18"/>
      <c r="BK69" s="18"/>
      <c r="BL69" s="25" t="s">
        <v>58</v>
      </c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3">
        <f t="shared" si="2"/>
        <v>72</v>
      </c>
      <c r="CB69" s="23"/>
      <c r="CC69" s="23"/>
      <c r="CD69" s="23"/>
      <c r="CE69" s="23"/>
      <c r="CF69" s="23"/>
      <c r="CG69" s="23"/>
      <c r="CH69" s="23"/>
      <c r="CI69" s="23"/>
      <c r="CJ69" s="23">
        <v>24</v>
      </c>
      <c r="CK69" s="23"/>
      <c r="CL69" s="23"/>
      <c r="CM69" s="23"/>
      <c r="CN69" s="23"/>
      <c r="CO69" s="23"/>
      <c r="CP69" s="23"/>
      <c r="CQ69" s="23"/>
      <c r="CR69" s="23"/>
      <c r="CS69" s="23">
        <v>24</v>
      </c>
      <c r="CT69" s="23"/>
      <c r="CU69" s="23"/>
      <c r="CV69" s="23"/>
      <c r="CW69" s="23"/>
      <c r="CX69" s="23"/>
      <c r="CY69" s="23"/>
      <c r="CZ69" s="23"/>
      <c r="DA69" s="23">
        <v>24</v>
      </c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4" t="s">
        <v>111</v>
      </c>
      <c r="DR69" s="24"/>
      <c r="DS69" s="24"/>
      <c r="DT69" s="24"/>
      <c r="DU69" s="24"/>
      <c r="DV69" s="24"/>
      <c r="DW69" s="24"/>
      <c r="DX69" s="24"/>
      <c r="DY69" s="24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 t="s">
        <v>60</v>
      </c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</row>
    <row r="70" spans="1:167" s="2" customFormat="1" ht="37.5" customHeight="1">
      <c r="A70" s="25" t="s">
        <v>159</v>
      </c>
      <c r="B70" s="25"/>
      <c r="C70" s="25"/>
      <c r="D70" s="25"/>
      <c r="E70" s="25"/>
      <c r="F70" s="26" t="s">
        <v>263</v>
      </c>
      <c r="G70" s="27"/>
      <c r="H70" s="27"/>
      <c r="I70" s="27"/>
      <c r="J70" s="27"/>
      <c r="K70" s="27"/>
      <c r="L70" s="27"/>
      <c r="M70" s="27"/>
      <c r="N70" s="2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102</v>
      </c>
      <c r="BF70" s="18"/>
      <c r="BG70" s="18"/>
      <c r="BH70" s="18"/>
      <c r="BI70" s="18"/>
      <c r="BJ70" s="18"/>
      <c r="BK70" s="18"/>
      <c r="BL70" s="25" t="s">
        <v>58</v>
      </c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3">
        <f t="shared" si="2"/>
        <v>15</v>
      </c>
      <c r="CB70" s="23"/>
      <c r="CC70" s="23"/>
      <c r="CD70" s="23"/>
      <c r="CE70" s="23"/>
      <c r="CF70" s="23"/>
      <c r="CG70" s="23"/>
      <c r="CH70" s="23"/>
      <c r="CI70" s="23"/>
      <c r="CJ70" s="23">
        <v>5</v>
      </c>
      <c r="CK70" s="23"/>
      <c r="CL70" s="23"/>
      <c r="CM70" s="23"/>
      <c r="CN70" s="23"/>
      <c r="CO70" s="23"/>
      <c r="CP70" s="23"/>
      <c r="CQ70" s="23"/>
      <c r="CR70" s="23"/>
      <c r="CS70" s="23">
        <v>5</v>
      </c>
      <c r="CT70" s="23"/>
      <c r="CU70" s="23"/>
      <c r="CV70" s="23"/>
      <c r="CW70" s="23"/>
      <c r="CX70" s="23"/>
      <c r="CY70" s="23"/>
      <c r="CZ70" s="23"/>
      <c r="DA70" s="23">
        <v>5</v>
      </c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4" t="s">
        <v>111</v>
      </c>
      <c r="DR70" s="24"/>
      <c r="DS70" s="24"/>
      <c r="DT70" s="24"/>
      <c r="DU70" s="24"/>
      <c r="DV70" s="24"/>
      <c r="DW70" s="24"/>
      <c r="DX70" s="24"/>
      <c r="DY70" s="24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 t="s">
        <v>60</v>
      </c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</row>
    <row r="71" spans="1:167" s="16" customFormat="1" ht="12">
      <c r="A71" s="19" t="s">
        <v>155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1"/>
      <c r="CA71" s="22">
        <f t="shared" si="2"/>
        <v>96.89999999999999</v>
      </c>
      <c r="CB71" s="22"/>
      <c r="CC71" s="22"/>
      <c r="CD71" s="22"/>
      <c r="CE71" s="22"/>
      <c r="CF71" s="22"/>
      <c r="CG71" s="22"/>
      <c r="CH71" s="22"/>
      <c r="CI71" s="22"/>
      <c r="CJ71" s="22">
        <f>SUM(CJ68:CR70)</f>
        <v>32.3</v>
      </c>
      <c r="CK71" s="22"/>
      <c r="CL71" s="22"/>
      <c r="CM71" s="22"/>
      <c r="CN71" s="22"/>
      <c r="CO71" s="22"/>
      <c r="CP71" s="22"/>
      <c r="CQ71" s="22"/>
      <c r="CR71" s="22"/>
      <c r="CS71" s="22">
        <f>SUM(CS68:CZ70)</f>
        <v>32.3</v>
      </c>
      <c r="CT71" s="22"/>
      <c r="CU71" s="22"/>
      <c r="CV71" s="22"/>
      <c r="CW71" s="22"/>
      <c r="CX71" s="22"/>
      <c r="CY71" s="22"/>
      <c r="CZ71" s="22"/>
      <c r="DA71" s="22">
        <f>SUM(DA68:DH70)</f>
        <v>32.3</v>
      </c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17" t="s">
        <v>39</v>
      </c>
      <c r="DR71" s="17"/>
      <c r="DS71" s="17"/>
      <c r="DT71" s="17"/>
      <c r="DU71" s="17"/>
      <c r="DV71" s="17"/>
      <c r="DW71" s="17"/>
      <c r="DX71" s="17"/>
      <c r="DY71" s="17"/>
      <c r="DZ71" s="17" t="s">
        <v>39</v>
      </c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 t="s">
        <v>39</v>
      </c>
      <c r="EV71" s="17"/>
      <c r="EW71" s="17"/>
      <c r="EX71" s="17"/>
      <c r="EY71" s="17"/>
      <c r="EZ71" s="17"/>
      <c r="FA71" s="17"/>
      <c r="FB71" s="17"/>
      <c r="FC71" s="17"/>
      <c r="FD71" s="17" t="s">
        <v>39</v>
      </c>
      <c r="FE71" s="17"/>
      <c r="FF71" s="17"/>
      <c r="FG71" s="17"/>
      <c r="FH71" s="17"/>
      <c r="FI71" s="17"/>
      <c r="FJ71" s="17"/>
      <c r="FK71" s="17"/>
    </row>
    <row r="72" spans="1:167" s="2" customFormat="1" ht="186" customHeight="1">
      <c r="A72" s="25" t="s">
        <v>160</v>
      </c>
      <c r="B72" s="25"/>
      <c r="C72" s="25"/>
      <c r="D72" s="25"/>
      <c r="E72" s="25"/>
      <c r="F72" s="26" t="s">
        <v>162</v>
      </c>
      <c r="G72" s="27"/>
      <c r="H72" s="27"/>
      <c r="I72" s="27"/>
      <c r="J72" s="27"/>
      <c r="K72" s="27"/>
      <c r="L72" s="27"/>
      <c r="M72" s="27"/>
      <c r="N72" s="28"/>
      <c r="O72" s="29" t="s">
        <v>223</v>
      </c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 t="s">
        <v>156</v>
      </c>
      <c r="BF72" s="18"/>
      <c r="BG72" s="18"/>
      <c r="BH72" s="18"/>
      <c r="BI72" s="18"/>
      <c r="BJ72" s="18"/>
      <c r="BK72" s="18"/>
      <c r="BL72" s="25" t="s">
        <v>58</v>
      </c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3">
        <f t="shared" si="2"/>
        <v>234</v>
      </c>
      <c r="CB72" s="23"/>
      <c r="CC72" s="23"/>
      <c r="CD72" s="23"/>
      <c r="CE72" s="23"/>
      <c r="CF72" s="23"/>
      <c r="CG72" s="23"/>
      <c r="CH72" s="23"/>
      <c r="CI72" s="23"/>
      <c r="CJ72" s="23">
        <v>78</v>
      </c>
      <c r="CK72" s="23"/>
      <c r="CL72" s="23"/>
      <c r="CM72" s="23"/>
      <c r="CN72" s="23"/>
      <c r="CO72" s="23"/>
      <c r="CP72" s="23"/>
      <c r="CQ72" s="23"/>
      <c r="CR72" s="23"/>
      <c r="CS72" s="23">
        <v>78</v>
      </c>
      <c r="CT72" s="23"/>
      <c r="CU72" s="23"/>
      <c r="CV72" s="23"/>
      <c r="CW72" s="23"/>
      <c r="CX72" s="23"/>
      <c r="CY72" s="23"/>
      <c r="CZ72" s="23"/>
      <c r="DA72" s="23">
        <v>78</v>
      </c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4" t="s">
        <v>59</v>
      </c>
      <c r="DR72" s="24"/>
      <c r="DS72" s="24"/>
      <c r="DT72" s="24"/>
      <c r="DU72" s="24"/>
      <c r="DV72" s="24"/>
      <c r="DW72" s="24"/>
      <c r="DX72" s="24"/>
      <c r="DY72" s="24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 t="s">
        <v>60</v>
      </c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</row>
    <row r="73" spans="1:167" s="16" customFormat="1" ht="12">
      <c r="A73" s="19" t="s">
        <v>163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1"/>
      <c r="CA73" s="22">
        <f t="shared" si="2"/>
        <v>234</v>
      </c>
      <c r="CB73" s="22"/>
      <c r="CC73" s="22"/>
      <c r="CD73" s="22"/>
      <c r="CE73" s="22"/>
      <c r="CF73" s="22"/>
      <c r="CG73" s="22"/>
      <c r="CH73" s="22"/>
      <c r="CI73" s="22"/>
      <c r="CJ73" s="22">
        <f>CJ72</f>
        <v>78</v>
      </c>
      <c r="CK73" s="22"/>
      <c r="CL73" s="22"/>
      <c r="CM73" s="22"/>
      <c r="CN73" s="22"/>
      <c r="CO73" s="22"/>
      <c r="CP73" s="22"/>
      <c r="CQ73" s="22"/>
      <c r="CR73" s="22"/>
      <c r="CS73" s="22">
        <f>CS72</f>
        <v>78</v>
      </c>
      <c r="CT73" s="22"/>
      <c r="CU73" s="22"/>
      <c r="CV73" s="22"/>
      <c r="CW73" s="22"/>
      <c r="CX73" s="22"/>
      <c r="CY73" s="22"/>
      <c r="CZ73" s="22"/>
      <c r="DA73" s="22">
        <f>DA72</f>
        <v>78</v>
      </c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17" t="s">
        <v>39</v>
      </c>
      <c r="DR73" s="17"/>
      <c r="DS73" s="17"/>
      <c r="DT73" s="17"/>
      <c r="DU73" s="17"/>
      <c r="DV73" s="17"/>
      <c r="DW73" s="17"/>
      <c r="DX73" s="17"/>
      <c r="DY73" s="17"/>
      <c r="DZ73" s="17" t="s">
        <v>39</v>
      </c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 t="s">
        <v>39</v>
      </c>
      <c r="EV73" s="17"/>
      <c r="EW73" s="17"/>
      <c r="EX73" s="17"/>
      <c r="EY73" s="17"/>
      <c r="EZ73" s="17"/>
      <c r="FA73" s="17"/>
      <c r="FB73" s="17"/>
      <c r="FC73" s="17"/>
      <c r="FD73" s="17" t="s">
        <v>39</v>
      </c>
      <c r="FE73" s="17"/>
      <c r="FF73" s="17"/>
      <c r="FG73" s="17"/>
      <c r="FH73" s="17"/>
      <c r="FI73" s="17"/>
      <c r="FJ73" s="17"/>
      <c r="FK73" s="17"/>
    </row>
    <row r="74" spans="1:167" s="2" customFormat="1" ht="86.25" customHeight="1">
      <c r="A74" s="25" t="s">
        <v>164</v>
      </c>
      <c r="B74" s="25"/>
      <c r="C74" s="25"/>
      <c r="D74" s="25"/>
      <c r="E74" s="25"/>
      <c r="F74" s="26" t="s">
        <v>264</v>
      </c>
      <c r="G74" s="27"/>
      <c r="H74" s="27"/>
      <c r="I74" s="27"/>
      <c r="J74" s="27"/>
      <c r="K74" s="27"/>
      <c r="L74" s="27"/>
      <c r="M74" s="27"/>
      <c r="N74" s="28"/>
      <c r="O74" s="29" t="s">
        <v>226</v>
      </c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 t="s">
        <v>102</v>
      </c>
      <c r="BF74" s="18"/>
      <c r="BG74" s="18"/>
      <c r="BH74" s="18"/>
      <c r="BI74" s="18"/>
      <c r="BJ74" s="18"/>
      <c r="BK74" s="18"/>
      <c r="BL74" s="25" t="s">
        <v>58</v>
      </c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3">
        <f aca="true" t="shared" si="3" ref="CA74:CA96">CJ74+CS74+DA74</f>
        <v>30.299999999999997</v>
      </c>
      <c r="CB74" s="23"/>
      <c r="CC74" s="23"/>
      <c r="CD74" s="23"/>
      <c r="CE74" s="23"/>
      <c r="CF74" s="23"/>
      <c r="CG74" s="23"/>
      <c r="CH74" s="23"/>
      <c r="CI74" s="23"/>
      <c r="CJ74" s="23">
        <v>10.1</v>
      </c>
      <c r="CK74" s="23"/>
      <c r="CL74" s="23"/>
      <c r="CM74" s="23"/>
      <c r="CN74" s="23"/>
      <c r="CO74" s="23"/>
      <c r="CP74" s="23"/>
      <c r="CQ74" s="23"/>
      <c r="CR74" s="23"/>
      <c r="CS74" s="23">
        <v>10.1</v>
      </c>
      <c r="CT74" s="23"/>
      <c r="CU74" s="23"/>
      <c r="CV74" s="23"/>
      <c r="CW74" s="23"/>
      <c r="CX74" s="23"/>
      <c r="CY74" s="23"/>
      <c r="CZ74" s="23"/>
      <c r="DA74" s="23">
        <v>10.1</v>
      </c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4" t="s">
        <v>59</v>
      </c>
      <c r="DR74" s="24"/>
      <c r="DS74" s="24"/>
      <c r="DT74" s="24"/>
      <c r="DU74" s="24"/>
      <c r="DV74" s="24"/>
      <c r="DW74" s="24"/>
      <c r="DX74" s="24"/>
      <c r="DY74" s="24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 t="s">
        <v>60</v>
      </c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</row>
    <row r="75" spans="1:167" s="16" customFormat="1" ht="12">
      <c r="A75" s="19" t="s">
        <v>165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1"/>
      <c r="CA75" s="22">
        <f t="shared" si="3"/>
        <v>30.299999999999997</v>
      </c>
      <c r="CB75" s="22"/>
      <c r="CC75" s="22"/>
      <c r="CD75" s="22"/>
      <c r="CE75" s="22"/>
      <c r="CF75" s="22"/>
      <c r="CG75" s="22"/>
      <c r="CH75" s="22"/>
      <c r="CI75" s="22"/>
      <c r="CJ75" s="22">
        <f>CJ74</f>
        <v>10.1</v>
      </c>
      <c r="CK75" s="22"/>
      <c r="CL75" s="22"/>
      <c r="CM75" s="22"/>
      <c r="CN75" s="22"/>
      <c r="CO75" s="22"/>
      <c r="CP75" s="22"/>
      <c r="CQ75" s="22"/>
      <c r="CR75" s="22"/>
      <c r="CS75" s="22">
        <f>CS74</f>
        <v>10.1</v>
      </c>
      <c r="CT75" s="22"/>
      <c r="CU75" s="22"/>
      <c r="CV75" s="22"/>
      <c r="CW75" s="22"/>
      <c r="CX75" s="22"/>
      <c r="CY75" s="22"/>
      <c r="CZ75" s="22"/>
      <c r="DA75" s="22">
        <f>DA74</f>
        <v>10.1</v>
      </c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17" t="s">
        <v>39</v>
      </c>
      <c r="DR75" s="17"/>
      <c r="DS75" s="17"/>
      <c r="DT75" s="17"/>
      <c r="DU75" s="17"/>
      <c r="DV75" s="17"/>
      <c r="DW75" s="17"/>
      <c r="DX75" s="17"/>
      <c r="DY75" s="17"/>
      <c r="DZ75" s="17" t="s">
        <v>39</v>
      </c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 t="s">
        <v>39</v>
      </c>
      <c r="EV75" s="17"/>
      <c r="EW75" s="17"/>
      <c r="EX75" s="17"/>
      <c r="EY75" s="17"/>
      <c r="EZ75" s="17"/>
      <c r="FA75" s="17"/>
      <c r="FB75" s="17"/>
      <c r="FC75" s="17"/>
      <c r="FD75" s="17" t="s">
        <v>39</v>
      </c>
      <c r="FE75" s="17"/>
      <c r="FF75" s="17"/>
      <c r="FG75" s="17"/>
      <c r="FH75" s="17"/>
      <c r="FI75" s="17"/>
      <c r="FJ75" s="17"/>
      <c r="FK75" s="17"/>
    </row>
    <row r="76" spans="1:167" s="2" customFormat="1" ht="135.75" customHeight="1">
      <c r="A76" s="25" t="s">
        <v>166</v>
      </c>
      <c r="B76" s="25"/>
      <c r="C76" s="25"/>
      <c r="D76" s="25"/>
      <c r="E76" s="25"/>
      <c r="F76" s="26" t="s">
        <v>265</v>
      </c>
      <c r="G76" s="27"/>
      <c r="H76" s="27"/>
      <c r="I76" s="27"/>
      <c r="J76" s="27"/>
      <c r="K76" s="27"/>
      <c r="L76" s="27"/>
      <c r="M76" s="27"/>
      <c r="N76" s="28"/>
      <c r="O76" s="29" t="s">
        <v>225</v>
      </c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 t="s">
        <v>102</v>
      </c>
      <c r="BF76" s="18"/>
      <c r="BG76" s="18"/>
      <c r="BH76" s="18"/>
      <c r="BI76" s="18"/>
      <c r="BJ76" s="18"/>
      <c r="BK76" s="18"/>
      <c r="BL76" s="25" t="s">
        <v>58</v>
      </c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3">
        <f t="shared" si="3"/>
        <v>48.599999999999994</v>
      </c>
      <c r="CB76" s="23"/>
      <c r="CC76" s="23"/>
      <c r="CD76" s="23"/>
      <c r="CE76" s="23"/>
      <c r="CF76" s="23"/>
      <c r="CG76" s="23"/>
      <c r="CH76" s="23"/>
      <c r="CI76" s="23"/>
      <c r="CJ76" s="23">
        <v>16.2</v>
      </c>
      <c r="CK76" s="23"/>
      <c r="CL76" s="23"/>
      <c r="CM76" s="23"/>
      <c r="CN76" s="23"/>
      <c r="CO76" s="23"/>
      <c r="CP76" s="23"/>
      <c r="CQ76" s="23"/>
      <c r="CR76" s="23"/>
      <c r="CS76" s="23">
        <v>16.2</v>
      </c>
      <c r="CT76" s="23"/>
      <c r="CU76" s="23"/>
      <c r="CV76" s="23"/>
      <c r="CW76" s="23"/>
      <c r="CX76" s="23"/>
      <c r="CY76" s="23"/>
      <c r="CZ76" s="23"/>
      <c r="DA76" s="23">
        <v>16.2</v>
      </c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4" t="s">
        <v>59</v>
      </c>
      <c r="DR76" s="24"/>
      <c r="DS76" s="24"/>
      <c r="DT76" s="24"/>
      <c r="DU76" s="24"/>
      <c r="DV76" s="24"/>
      <c r="DW76" s="24"/>
      <c r="DX76" s="24"/>
      <c r="DY76" s="24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 t="s">
        <v>60</v>
      </c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</row>
    <row r="77" spans="1:167" s="16" customFormat="1" ht="12">
      <c r="A77" s="19" t="s">
        <v>167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1"/>
      <c r="CA77" s="22">
        <f t="shared" si="3"/>
        <v>48.599999999999994</v>
      </c>
      <c r="CB77" s="22"/>
      <c r="CC77" s="22"/>
      <c r="CD77" s="22"/>
      <c r="CE77" s="22"/>
      <c r="CF77" s="22"/>
      <c r="CG77" s="22"/>
      <c r="CH77" s="22"/>
      <c r="CI77" s="22"/>
      <c r="CJ77" s="22">
        <f>CJ76</f>
        <v>16.2</v>
      </c>
      <c r="CK77" s="22"/>
      <c r="CL77" s="22"/>
      <c r="CM77" s="22"/>
      <c r="CN77" s="22"/>
      <c r="CO77" s="22"/>
      <c r="CP77" s="22"/>
      <c r="CQ77" s="22"/>
      <c r="CR77" s="22"/>
      <c r="CS77" s="22">
        <f>CS76</f>
        <v>16.2</v>
      </c>
      <c r="CT77" s="22"/>
      <c r="CU77" s="22"/>
      <c r="CV77" s="22"/>
      <c r="CW77" s="22"/>
      <c r="CX77" s="22"/>
      <c r="CY77" s="22"/>
      <c r="CZ77" s="22"/>
      <c r="DA77" s="22">
        <f>DA76</f>
        <v>16.2</v>
      </c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17" t="s">
        <v>39</v>
      </c>
      <c r="DR77" s="17"/>
      <c r="DS77" s="17"/>
      <c r="DT77" s="17"/>
      <c r="DU77" s="17"/>
      <c r="DV77" s="17"/>
      <c r="DW77" s="17"/>
      <c r="DX77" s="17"/>
      <c r="DY77" s="17"/>
      <c r="DZ77" s="17" t="s">
        <v>39</v>
      </c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 t="s">
        <v>39</v>
      </c>
      <c r="EV77" s="17"/>
      <c r="EW77" s="17"/>
      <c r="EX77" s="17"/>
      <c r="EY77" s="17"/>
      <c r="EZ77" s="17"/>
      <c r="FA77" s="17"/>
      <c r="FB77" s="17"/>
      <c r="FC77" s="17"/>
      <c r="FD77" s="17" t="s">
        <v>39</v>
      </c>
      <c r="FE77" s="17"/>
      <c r="FF77" s="17"/>
      <c r="FG77" s="17"/>
      <c r="FH77" s="17"/>
      <c r="FI77" s="17"/>
      <c r="FJ77" s="17"/>
      <c r="FK77" s="17"/>
    </row>
    <row r="78" spans="1:167" s="2" customFormat="1" ht="62.25" customHeight="1">
      <c r="A78" s="25" t="s">
        <v>170</v>
      </c>
      <c r="B78" s="25"/>
      <c r="C78" s="25"/>
      <c r="D78" s="25"/>
      <c r="E78" s="25"/>
      <c r="F78" s="26" t="s">
        <v>267</v>
      </c>
      <c r="G78" s="27"/>
      <c r="H78" s="27"/>
      <c r="I78" s="27"/>
      <c r="J78" s="27"/>
      <c r="K78" s="27"/>
      <c r="L78" s="27"/>
      <c r="M78" s="27"/>
      <c r="N78" s="28"/>
      <c r="O78" s="18" t="s">
        <v>266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 t="s">
        <v>168</v>
      </c>
      <c r="BF78" s="18"/>
      <c r="BG78" s="18"/>
      <c r="BH78" s="18"/>
      <c r="BI78" s="18"/>
      <c r="BJ78" s="18"/>
      <c r="BK78" s="18"/>
      <c r="BL78" s="25" t="s">
        <v>58</v>
      </c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3">
        <f t="shared" si="3"/>
        <v>371.4</v>
      </c>
      <c r="CB78" s="23"/>
      <c r="CC78" s="23"/>
      <c r="CD78" s="23"/>
      <c r="CE78" s="23"/>
      <c r="CF78" s="23"/>
      <c r="CG78" s="23"/>
      <c r="CH78" s="23"/>
      <c r="CI78" s="23"/>
      <c r="CJ78" s="23">
        <v>123.8</v>
      </c>
      <c r="CK78" s="23"/>
      <c r="CL78" s="23"/>
      <c r="CM78" s="23"/>
      <c r="CN78" s="23"/>
      <c r="CO78" s="23"/>
      <c r="CP78" s="23"/>
      <c r="CQ78" s="23"/>
      <c r="CR78" s="23"/>
      <c r="CS78" s="23">
        <v>123.8</v>
      </c>
      <c r="CT78" s="23"/>
      <c r="CU78" s="23"/>
      <c r="CV78" s="23"/>
      <c r="CW78" s="23"/>
      <c r="CX78" s="23"/>
      <c r="CY78" s="23"/>
      <c r="CZ78" s="23"/>
      <c r="DA78" s="23">
        <v>123.8</v>
      </c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4" t="s">
        <v>59</v>
      </c>
      <c r="DR78" s="24"/>
      <c r="DS78" s="24"/>
      <c r="DT78" s="24"/>
      <c r="DU78" s="24"/>
      <c r="DV78" s="24"/>
      <c r="DW78" s="24"/>
      <c r="DX78" s="24"/>
      <c r="DY78" s="24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 t="s">
        <v>60</v>
      </c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</row>
    <row r="79" spans="1:167" s="16" customFormat="1" ht="12">
      <c r="A79" s="19" t="s">
        <v>169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1"/>
      <c r="CA79" s="22">
        <f t="shared" si="3"/>
        <v>371.4</v>
      </c>
      <c r="CB79" s="22"/>
      <c r="CC79" s="22"/>
      <c r="CD79" s="22"/>
      <c r="CE79" s="22"/>
      <c r="CF79" s="22"/>
      <c r="CG79" s="22"/>
      <c r="CH79" s="22"/>
      <c r="CI79" s="22"/>
      <c r="CJ79" s="22">
        <f>CJ78</f>
        <v>123.8</v>
      </c>
      <c r="CK79" s="22"/>
      <c r="CL79" s="22"/>
      <c r="CM79" s="22"/>
      <c r="CN79" s="22"/>
      <c r="CO79" s="22"/>
      <c r="CP79" s="22"/>
      <c r="CQ79" s="22"/>
      <c r="CR79" s="22"/>
      <c r="CS79" s="22">
        <f>CS78</f>
        <v>123.8</v>
      </c>
      <c r="CT79" s="22"/>
      <c r="CU79" s="22"/>
      <c r="CV79" s="22"/>
      <c r="CW79" s="22"/>
      <c r="CX79" s="22"/>
      <c r="CY79" s="22"/>
      <c r="CZ79" s="22"/>
      <c r="DA79" s="22">
        <f>DA78</f>
        <v>123.8</v>
      </c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17" t="s">
        <v>39</v>
      </c>
      <c r="DR79" s="17"/>
      <c r="DS79" s="17"/>
      <c r="DT79" s="17"/>
      <c r="DU79" s="17"/>
      <c r="DV79" s="17"/>
      <c r="DW79" s="17"/>
      <c r="DX79" s="17"/>
      <c r="DY79" s="17"/>
      <c r="DZ79" s="17" t="s">
        <v>39</v>
      </c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 t="s">
        <v>39</v>
      </c>
      <c r="EV79" s="17"/>
      <c r="EW79" s="17"/>
      <c r="EX79" s="17"/>
      <c r="EY79" s="17"/>
      <c r="EZ79" s="17"/>
      <c r="FA79" s="17"/>
      <c r="FB79" s="17"/>
      <c r="FC79" s="17"/>
      <c r="FD79" s="17" t="s">
        <v>39</v>
      </c>
      <c r="FE79" s="17"/>
      <c r="FF79" s="17"/>
      <c r="FG79" s="17"/>
      <c r="FH79" s="17"/>
      <c r="FI79" s="17"/>
      <c r="FJ79" s="17"/>
      <c r="FK79" s="17"/>
    </row>
    <row r="80" spans="1:167" s="2" customFormat="1" ht="134.25" customHeight="1">
      <c r="A80" s="25" t="s">
        <v>173</v>
      </c>
      <c r="B80" s="25"/>
      <c r="C80" s="25"/>
      <c r="D80" s="25"/>
      <c r="E80" s="25"/>
      <c r="F80" s="26" t="s">
        <v>174</v>
      </c>
      <c r="G80" s="27"/>
      <c r="H80" s="27"/>
      <c r="I80" s="27"/>
      <c r="J80" s="27"/>
      <c r="K80" s="27"/>
      <c r="L80" s="27"/>
      <c r="M80" s="27"/>
      <c r="N80" s="28"/>
      <c r="O80" s="29" t="s">
        <v>219</v>
      </c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 t="s">
        <v>271</v>
      </c>
      <c r="BF80" s="18"/>
      <c r="BG80" s="18"/>
      <c r="BH80" s="18"/>
      <c r="BI80" s="18"/>
      <c r="BJ80" s="18"/>
      <c r="BK80" s="18"/>
      <c r="BL80" s="25" t="s">
        <v>58</v>
      </c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3">
        <f t="shared" si="3"/>
        <v>16583.4</v>
      </c>
      <c r="CB80" s="23"/>
      <c r="CC80" s="23"/>
      <c r="CD80" s="23"/>
      <c r="CE80" s="23"/>
      <c r="CF80" s="23"/>
      <c r="CG80" s="23"/>
      <c r="CH80" s="23"/>
      <c r="CI80" s="23"/>
      <c r="CJ80" s="23">
        <v>5527.8</v>
      </c>
      <c r="CK80" s="23"/>
      <c r="CL80" s="23"/>
      <c r="CM80" s="23"/>
      <c r="CN80" s="23"/>
      <c r="CO80" s="23"/>
      <c r="CP80" s="23"/>
      <c r="CQ80" s="23"/>
      <c r="CR80" s="23"/>
      <c r="CS80" s="23">
        <v>5527.8</v>
      </c>
      <c r="CT80" s="23"/>
      <c r="CU80" s="23"/>
      <c r="CV80" s="23"/>
      <c r="CW80" s="23"/>
      <c r="CX80" s="23"/>
      <c r="CY80" s="23"/>
      <c r="CZ80" s="23"/>
      <c r="DA80" s="23">
        <v>5527.8</v>
      </c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4" t="s">
        <v>59</v>
      </c>
      <c r="DR80" s="24"/>
      <c r="DS80" s="24"/>
      <c r="DT80" s="24"/>
      <c r="DU80" s="24"/>
      <c r="DV80" s="24"/>
      <c r="DW80" s="24"/>
      <c r="DX80" s="24"/>
      <c r="DY80" s="24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 t="s">
        <v>60</v>
      </c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</row>
    <row r="81" spans="1:167" s="16" customFormat="1" ht="12">
      <c r="A81" s="19" t="s">
        <v>171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1"/>
      <c r="CA81" s="22">
        <f t="shared" si="3"/>
        <v>16583.4</v>
      </c>
      <c r="CB81" s="22"/>
      <c r="CC81" s="22"/>
      <c r="CD81" s="22"/>
      <c r="CE81" s="22"/>
      <c r="CF81" s="22"/>
      <c r="CG81" s="22"/>
      <c r="CH81" s="22"/>
      <c r="CI81" s="22"/>
      <c r="CJ81" s="22">
        <f>CJ80</f>
        <v>5527.8</v>
      </c>
      <c r="CK81" s="22"/>
      <c r="CL81" s="22"/>
      <c r="CM81" s="22"/>
      <c r="CN81" s="22"/>
      <c r="CO81" s="22"/>
      <c r="CP81" s="22"/>
      <c r="CQ81" s="22"/>
      <c r="CR81" s="22"/>
      <c r="CS81" s="22">
        <f>CS80</f>
        <v>5527.8</v>
      </c>
      <c r="CT81" s="22"/>
      <c r="CU81" s="22"/>
      <c r="CV81" s="22"/>
      <c r="CW81" s="22"/>
      <c r="CX81" s="22"/>
      <c r="CY81" s="22"/>
      <c r="CZ81" s="22"/>
      <c r="DA81" s="22">
        <f>DA80</f>
        <v>5527.8</v>
      </c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17" t="s">
        <v>39</v>
      </c>
      <c r="DR81" s="17"/>
      <c r="DS81" s="17"/>
      <c r="DT81" s="17"/>
      <c r="DU81" s="17"/>
      <c r="DV81" s="17"/>
      <c r="DW81" s="17"/>
      <c r="DX81" s="17"/>
      <c r="DY81" s="17"/>
      <c r="DZ81" s="17" t="s">
        <v>39</v>
      </c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 t="s">
        <v>39</v>
      </c>
      <c r="EV81" s="17"/>
      <c r="EW81" s="17"/>
      <c r="EX81" s="17"/>
      <c r="EY81" s="17"/>
      <c r="EZ81" s="17"/>
      <c r="FA81" s="17"/>
      <c r="FB81" s="17"/>
      <c r="FC81" s="17"/>
      <c r="FD81" s="17" t="s">
        <v>39</v>
      </c>
      <c r="FE81" s="17"/>
      <c r="FF81" s="17"/>
      <c r="FG81" s="17"/>
      <c r="FH81" s="17"/>
      <c r="FI81" s="17"/>
      <c r="FJ81" s="17"/>
      <c r="FK81" s="17"/>
    </row>
    <row r="82" spans="1:167" s="2" customFormat="1" ht="62.25" customHeight="1">
      <c r="A82" s="25" t="s">
        <v>175</v>
      </c>
      <c r="B82" s="25"/>
      <c r="C82" s="25"/>
      <c r="D82" s="25"/>
      <c r="E82" s="25"/>
      <c r="F82" s="26" t="s">
        <v>176</v>
      </c>
      <c r="G82" s="27"/>
      <c r="H82" s="27"/>
      <c r="I82" s="27"/>
      <c r="J82" s="27"/>
      <c r="K82" s="27"/>
      <c r="L82" s="27"/>
      <c r="M82" s="27"/>
      <c r="N82" s="28"/>
      <c r="O82" s="29" t="s">
        <v>221</v>
      </c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 t="s">
        <v>172</v>
      </c>
      <c r="BF82" s="18"/>
      <c r="BG82" s="18"/>
      <c r="BH82" s="18"/>
      <c r="BI82" s="18"/>
      <c r="BJ82" s="18"/>
      <c r="BK82" s="18"/>
      <c r="BL82" s="25" t="s">
        <v>58</v>
      </c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3">
        <f t="shared" si="3"/>
        <v>907.7</v>
      </c>
      <c r="CB82" s="23"/>
      <c r="CC82" s="23"/>
      <c r="CD82" s="23"/>
      <c r="CE82" s="23"/>
      <c r="CF82" s="23"/>
      <c r="CG82" s="23"/>
      <c r="CH82" s="23"/>
      <c r="CI82" s="23"/>
      <c r="CJ82" s="23">
        <v>907.7</v>
      </c>
      <c r="CK82" s="23"/>
      <c r="CL82" s="23"/>
      <c r="CM82" s="23"/>
      <c r="CN82" s="23"/>
      <c r="CO82" s="23"/>
      <c r="CP82" s="23"/>
      <c r="CQ82" s="23"/>
      <c r="CR82" s="23"/>
      <c r="CS82" s="23">
        <v>0</v>
      </c>
      <c r="CT82" s="23"/>
      <c r="CU82" s="23"/>
      <c r="CV82" s="23"/>
      <c r="CW82" s="23"/>
      <c r="CX82" s="23"/>
      <c r="CY82" s="23"/>
      <c r="CZ82" s="23"/>
      <c r="DA82" s="23">
        <v>0</v>
      </c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4" t="s">
        <v>59</v>
      </c>
      <c r="DR82" s="24"/>
      <c r="DS82" s="24"/>
      <c r="DT82" s="24"/>
      <c r="DU82" s="24"/>
      <c r="DV82" s="24"/>
      <c r="DW82" s="24"/>
      <c r="DX82" s="24"/>
      <c r="DY82" s="24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 t="s">
        <v>60</v>
      </c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</row>
    <row r="83" spans="1:167" s="16" customFormat="1" ht="12">
      <c r="A83" s="19" t="s">
        <v>180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1"/>
      <c r="CA83" s="22">
        <f t="shared" si="3"/>
        <v>907.7</v>
      </c>
      <c r="CB83" s="22"/>
      <c r="CC83" s="22"/>
      <c r="CD83" s="22"/>
      <c r="CE83" s="22"/>
      <c r="CF83" s="22"/>
      <c r="CG83" s="22"/>
      <c r="CH83" s="22"/>
      <c r="CI83" s="22"/>
      <c r="CJ83" s="22">
        <f>CJ82</f>
        <v>907.7</v>
      </c>
      <c r="CK83" s="22"/>
      <c r="CL83" s="22"/>
      <c r="CM83" s="22"/>
      <c r="CN83" s="22"/>
      <c r="CO83" s="22"/>
      <c r="CP83" s="22"/>
      <c r="CQ83" s="22"/>
      <c r="CR83" s="22"/>
      <c r="CS83" s="22">
        <f>CS82</f>
        <v>0</v>
      </c>
      <c r="CT83" s="22"/>
      <c r="CU83" s="22"/>
      <c r="CV83" s="22"/>
      <c r="CW83" s="22"/>
      <c r="CX83" s="22"/>
      <c r="CY83" s="22"/>
      <c r="CZ83" s="22"/>
      <c r="DA83" s="22">
        <f>DA82</f>
        <v>0</v>
      </c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17" t="s">
        <v>39</v>
      </c>
      <c r="DR83" s="17"/>
      <c r="DS83" s="17"/>
      <c r="DT83" s="17"/>
      <c r="DU83" s="17"/>
      <c r="DV83" s="17"/>
      <c r="DW83" s="17"/>
      <c r="DX83" s="17"/>
      <c r="DY83" s="17"/>
      <c r="DZ83" s="17" t="s">
        <v>39</v>
      </c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 t="s">
        <v>39</v>
      </c>
      <c r="EV83" s="17"/>
      <c r="EW83" s="17"/>
      <c r="EX83" s="17"/>
      <c r="EY83" s="17"/>
      <c r="EZ83" s="17"/>
      <c r="FA83" s="17"/>
      <c r="FB83" s="17"/>
      <c r="FC83" s="17"/>
      <c r="FD83" s="17" t="s">
        <v>39</v>
      </c>
      <c r="FE83" s="17"/>
      <c r="FF83" s="17"/>
      <c r="FG83" s="17"/>
      <c r="FH83" s="17"/>
      <c r="FI83" s="17"/>
      <c r="FJ83" s="17"/>
      <c r="FK83" s="17"/>
    </row>
    <row r="84" spans="1:167" s="2" customFormat="1" ht="62.25" customHeight="1">
      <c r="A84" s="25" t="s">
        <v>177</v>
      </c>
      <c r="B84" s="25"/>
      <c r="C84" s="25"/>
      <c r="D84" s="25"/>
      <c r="E84" s="25"/>
      <c r="F84" s="26" t="s">
        <v>178</v>
      </c>
      <c r="G84" s="27"/>
      <c r="H84" s="27"/>
      <c r="I84" s="27"/>
      <c r="J84" s="27"/>
      <c r="K84" s="27"/>
      <c r="L84" s="27"/>
      <c r="M84" s="27"/>
      <c r="N84" s="28"/>
      <c r="O84" s="29" t="s">
        <v>220</v>
      </c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 t="s">
        <v>179</v>
      </c>
      <c r="BF84" s="18"/>
      <c r="BG84" s="18"/>
      <c r="BH84" s="18"/>
      <c r="BI84" s="18"/>
      <c r="BJ84" s="18"/>
      <c r="BK84" s="18"/>
      <c r="BL84" s="25" t="s">
        <v>58</v>
      </c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3">
        <f t="shared" si="3"/>
        <v>328.5</v>
      </c>
      <c r="CB84" s="23"/>
      <c r="CC84" s="23"/>
      <c r="CD84" s="23"/>
      <c r="CE84" s="23"/>
      <c r="CF84" s="23"/>
      <c r="CG84" s="23"/>
      <c r="CH84" s="23"/>
      <c r="CI84" s="23"/>
      <c r="CJ84" s="23">
        <v>328.5</v>
      </c>
      <c r="CK84" s="23"/>
      <c r="CL84" s="23"/>
      <c r="CM84" s="23"/>
      <c r="CN84" s="23"/>
      <c r="CO84" s="23"/>
      <c r="CP84" s="23"/>
      <c r="CQ84" s="23"/>
      <c r="CR84" s="23"/>
      <c r="CS84" s="23">
        <v>0</v>
      </c>
      <c r="CT84" s="23"/>
      <c r="CU84" s="23"/>
      <c r="CV84" s="23"/>
      <c r="CW84" s="23"/>
      <c r="CX84" s="23"/>
      <c r="CY84" s="23"/>
      <c r="CZ84" s="23"/>
      <c r="DA84" s="23">
        <v>0</v>
      </c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4" t="s">
        <v>59</v>
      </c>
      <c r="DR84" s="24"/>
      <c r="DS84" s="24"/>
      <c r="DT84" s="24"/>
      <c r="DU84" s="24"/>
      <c r="DV84" s="24"/>
      <c r="DW84" s="24"/>
      <c r="DX84" s="24"/>
      <c r="DY84" s="24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 t="s">
        <v>60</v>
      </c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</row>
    <row r="85" spans="1:167" s="16" customFormat="1" ht="12">
      <c r="A85" s="19" t="s">
        <v>181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1"/>
      <c r="CA85" s="22">
        <f t="shared" si="3"/>
        <v>328.5</v>
      </c>
      <c r="CB85" s="22"/>
      <c r="CC85" s="22"/>
      <c r="CD85" s="22"/>
      <c r="CE85" s="22"/>
      <c r="CF85" s="22"/>
      <c r="CG85" s="22"/>
      <c r="CH85" s="22"/>
      <c r="CI85" s="22"/>
      <c r="CJ85" s="22">
        <f>CJ84</f>
        <v>328.5</v>
      </c>
      <c r="CK85" s="22"/>
      <c r="CL85" s="22"/>
      <c r="CM85" s="22"/>
      <c r="CN85" s="22"/>
      <c r="CO85" s="22"/>
      <c r="CP85" s="22"/>
      <c r="CQ85" s="22"/>
      <c r="CR85" s="22"/>
      <c r="CS85" s="22">
        <f>CS84</f>
        <v>0</v>
      </c>
      <c r="CT85" s="22"/>
      <c r="CU85" s="22"/>
      <c r="CV85" s="22"/>
      <c r="CW85" s="22"/>
      <c r="CX85" s="22"/>
      <c r="CY85" s="22"/>
      <c r="CZ85" s="22"/>
      <c r="DA85" s="22">
        <f>DA84</f>
        <v>0</v>
      </c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17" t="s">
        <v>39</v>
      </c>
      <c r="DR85" s="17"/>
      <c r="DS85" s="17"/>
      <c r="DT85" s="17"/>
      <c r="DU85" s="17"/>
      <c r="DV85" s="17"/>
      <c r="DW85" s="17"/>
      <c r="DX85" s="17"/>
      <c r="DY85" s="17"/>
      <c r="DZ85" s="17" t="s">
        <v>39</v>
      </c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 t="s">
        <v>39</v>
      </c>
      <c r="EV85" s="17"/>
      <c r="EW85" s="17"/>
      <c r="EX85" s="17"/>
      <c r="EY85" s="17"/>
      <c r="EZ85" s="17"/>
      <c r="FA85" s="17"/>
      <c r="FB85" s="17"/>
      <c r="FC85" s="17"/>
      <c r="FD85" s="17" t="s">
        <v>39</v>
      </c>
      <c r="FE85" s="17"/>
      <c r="FF85" s="17"/>
      <c r="FG85" s="17"/>
      <c r="FH85" s="17"/>
      <c r="FI85" s="17"/>
      <c r="FJ85" s="17"/>
      <c r="FK85" s="17"/>
    </row>
    <row r="86" spans="1:167" s="2" customFormat="1" ht="62.25" customHeight="1">
      <c r="A86" s="25" t="s">
        <v>184</v>
      </c>
      <c r="B86" s="25"/>
      <c r="C86" s="25"/>
      <c r="D86" s="25"/>
      <c r="E86" s="25"/>
      <c r="F86" s="26" t="s">
        <v>185</v>
      </c>
      <c r="G86" s="27"/>
      <c r="H86" s="27"/>
      <c r="I86" s="27"/>
      <c r="J86" s="27"/>
      <c r="K86" s="27"/>
      <c r="L86" s="27"/>
      <c r="M86" s="27"/>
      <c r="N86" s="28"/>
      <c r="O86" s="29" t="s">
        <v>187</v>
      </c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 t="s">
        <v>182</v>
      </c>
      <c r="BF86" s="18"/>
      <c r="BG86" s="18"/>
      <c r="BH86" s="18"/>
      <c r="BI86" s="18"/>
      <c r="BJ86" s="18"/>
      <c r="BK86" s="18"/>
      <c r="BL86" s="25" t="s">
        <v>58</v>
      </c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3">
        <f t="shared" si="3"/>
        <v>542.3</v>
      </c>
      <c r="CB86" s="23"/>
      <c r="CC86" s="23"/>
      <c r="CD86" s="23"/>
      <c r="CE86" s="23"/>
      <c r="CF86" s="23"/>
      <c r="CG86" s="23"/>
      <c r="CH86" s="23"/>
      <c r="CI86" s="23"/>
      <c r="CJ86" s="23">
        <v>542.3</v>
      </c>
      <c r="CK86" s="23"/>
      <c r="CL86" s="23"/>
      <c r="CM86" s="23"/>
      <c r="CN86" s="23"/>
      <c r="CO86" s="23"/>
      <c r="CP86" s="23"/>
      <c r="CQ86" s="23"/>
      <c r="CR86" s="23"/>
      <c r="CS86" s="23">
        <v>0</v>
      </c>
      <c r="CT86" s="23"/>
      <c r="CU86" s="23"/>
      <c r="CV86" s="23"/>
      <c r="CW86" s="23"/>
      <c r="CX86" s="23"/>
      <c r="CY86" s="23"/>
      <c r="CZ86" s="23"/>
      <c r="DA86" s="23">
        <v>0</v>
      </c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4" t="s">
        <v>59</v>
      </c>
      <c r="DR86" s="24"/>
      <c r="DS86" s="24"/>
      <c r="DT86" s="24"/>
      <c r="DU86" s="24"/>
      <c r="DV86" s="24"/>
      <c r="DW86" s="24"/>
      <c r="DX86" s="24"/>
      <c r="DY86" s="24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 t="s">
        <v>60</v>
      </c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</row>
    <row r="87" spans="1:167" s="16" customFormat="1" ht="12">
      <c r="A87" s="19" t="s">
        <v>183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1"/>
      <c r="CA87" s="22">
        <f t="shared" si="3"/>
        <v>542.3</v>
      </c>
      <c r="CB87" s="22"/>
      <c r="CC87" s="22"/>
      <c r="CD87" s="22"/>
      <c r="CE87" s="22"/>
      <c r="CF87" s="22"/>
      <c r="CG87" s="22"/>
      <c r="CH87" s="22"/>
      <c r="CI87" s="22"/>
      <c r="CJ87" s="22">
        <f>CJ86</f>
        <v>542.3</v>
      </c>
      <c r="CK87" s="22"/>
      <c r="CL87" s="22"/>
      <c r="CM87" s="22"/>
      <c r="CN87" s="22"/>
      <c r="CO87" s="22"/>
      <c r="CP87" s="22"/>
      <c r="CQ87" s="22"/>
      <c r="CR87" s="22"/>
      <c r="CS87" s="22">
        <f>CS86</f>
        <v>0</v>
      </c>
      <c r="CT87" s="22"/>
      <c r="CU87" s="22"/>
      <c r="CV87" s="22"/>
      <c r="CW87" s="22"/>
      <c r="CX87" s="22"/>
      <c r="CY87" s="22"/>
      <c r="CZ87" s="22"/>
      <c r="DA87" s="22">
        <f>DA86</f>
        <v>0</v>
      </c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17" t="s">
        <v>39</v>
      </c>
      <c r="DR87" s="17"/>
      <c r="DS87" s="17"/>
      <c r="DT87" s="17"/>
      <c r="DU87" s="17"/>
      <c r="DV87" s="17"/>
      <c r="DW87" s="17"/>
      <c r="DX87" s="17"/>
      <c r="DY87" s="17"/>
      <c r="DZ87" s="17" t="s">
        <v>39</v>
      </c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 t="s">
        <v>39</v>
      </c>
      <c r="EV87" s="17"/>
      <c r="EW87" s="17"/>
      <c r="EX87" s="17"/>
      <c r="EY87" s="17"/>
      <c r="EZ87" s="17"/>
      <c r="FA87" s="17"/>
      <c r="FB87" s="17"/>
      <c r="FC87" s="17"/>
      <c r="FD87" s="17" t="s">
        <v>39</v>
      </c>
      <c r="FE87" s="17"/>
      <c r="FF87" s="17"/>
      <c r="FG87" s="17"/>
      <c r="FH87" s="17"/>
      <c r="FI87" s="17"/>
      <c r="FJ87" s="17"/>
      <c r="FK87" s="17"/>
    </row>
    <row r="88" spans="1:167" s="2" customFormat="1" ht="62.25" customHeight="1">
      <c r="A88" s="25" t="s">
        <v>190</v>
      </c>
      <c r="B88" s="25"/>
      <c r="C88" s="25"/>
      <c r="D88" s="25"/>
      <c r="E88" s="25"/>
      <c r="F88" s="26" t="s">
        <v>191</v>
      </c>
      <c r="G88" s="27"/>
      <c r="H88" s="27"/>
      <c r="I88" s="27"/>
      <c r="J88" s="27"/>
      <c r="K88" s="27"/>
      <c r="L88" s="27"/>
      <c r="M88" s="27"/>
      <c r="N88" s="28"/>
      <c r="O88" s="29" t="s">
        <v>188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 t="s">
        <v>186</v>
      </c>
      <c r="BF88" s="18"/>
      <c r="BG88" s="18"/>
      <c r="BH88" s="18"/>
      <c r="BI88" s="18"/>
      <c r="BJ88" s="18"/>
      <c r="BK88" s="18"/>
      <c r="BL88" s="25" t="s">
        <v>58</v>
      </c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3">
        <f t="shared" si="3"/>
        <v>2611.9</v>
      </c>
      <c r="CB88" s="23"/>
      <c r="CC88" s="23"/>
      <c r="CD88" s="23"/>
      <c r="CE88" s="23"/>
      <c r="CF88" s="23"/>
      <c r="CG88" s="23"/>
      <c r="CH88" s="23"/>
      <c r="CI88" s="23"/>
      <c r="CJ88" s="23">
        <v>2611.9</v>
      </c>
      <c r="CK88" s="23"/>
      <c r="CL88" s="23"/>
      <c r="CM88" s="23"/>
      <c r="CN88" s="23"/>
      <c r="CO88" s="23"/>
      <c r="CP88" s="23"/>
      <c r="CQ88" s="23"/>
      <c r="CR88" s="23"/>
      <c r="CS88" s="23">
        <v>0</v>
      </c>
      <c r="CT88" s="23"/>
      <c r="CU88" s="23"/>
      <c r="CV88" s="23"/>
      <c r="CW88" s="23"/>
      <c r="CX88" s="23"/>
      <c r="CY88" s="23"/>
      <c r="CZ88" s="23"/>
      <c r="DA88" s="23">
        <v>0</v>
      </c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4" t="s">
        <v>59</v>
      </c>
      <c r="DR88" s="24"/>
      <c r="DS88" s="24"/>
      <c r="DT88" s="24"/>
      <c r="DU88" s="24"/>
      <c r="DV88" s="24"/>
      <c r="DW88" s="24"/>
      <c r="DX88" s="24"/>
      <c r="DY88" s="24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 t="s">
        <v>60</v>
      </c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</row>
    <row r="89" spans="1:167" s="16" customFormat="1" ht="12">
      <c r="A89" s="19" t="s">
        <v>189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1"/>
      <c r="CA89" s="22">
        <f t="shared" si="3"/>
        <v>2611.9</v>
      </c>
      <c r="CB89" s="22"/>
      <c r="CC89" s="22"/>
      <c r="CD89" s="22"/>
      <c r="CE89" s="22"/>
      <c r="CF89" s="22"/>
      <c r="CG89" s="22"/>
      <c r="CH89" s="22"/>
      <c r="CI89" s="22"/>
      <c r="CJ89" s="22">
        <f>CJ88</f>
        <v>2611.9</v>
      </c>
      <c r="CK89" s="22"/>
      <c r="CL89" s="22"/>
      <c r="CM89" s="22"/>
      <c r="CN89" s="22"/>
      <c r="CO89" s="22"/>
      <c r="CP89" s="22"/>
      <c r="CQ89" s="22"/>
      <c r="CR89" s="22"/>
      <c r="CS89" s="22">
        <f>CS88</f>
        <v>0</v>
      </c>
      <c r="CT89" s="22"/>
      <c r="CU89" s="22"/>
      <c r="CV89" s="22"/>
      <c r="CW89" s="22"/>
      <c r="CX89" s="22"/>
      <c r="CY89" s="22"/>
      <c r="CZ89" s="22"/>
      <c r="DA89" s="22">
        <f>DA88</f>
        <v>0</v>
      </c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17" t="s">
        <v>39</v>
      </c>
      <c r="DR89" s="17"/>
      <c r="DS89" s="17"/>
      <c r="DT89" s="17"/>
      <c r="DU89" s="17"/>
      <c r="DV89" s="17"/>
      <c r="DW89" s="17"/>
      <c r="DX89" s="17"/>
      <c r="DY89" s="17"/>
      <c r="DZ89" s="17" t="s">
        <v>39</v>
      </c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 t="s">
        <v>39</v>
      </c>
      <c r="EV89" s="17"/>
      <c r="EW89" s="17"/>
      <c r="EX89" s="17"/>
      <c r="EY89" s="17"/>
      <c r="EZ89" s="17"/>
      <c r="FA89" s="17"/>
      <c r="FB89" s="17"/>
      <c r="FC89" s="17"/>
      <c r="FD89" s="17" t="s">
        <v>39</v>
      </c>
      <c r="FE89" s="17"/>
      <c r="FF89" s="17"/>
      <c r="FG89" s="17"/>
      <c r="FH89" s="17"/>
      <c r="FI89" s="17"/>
      <c r="FJ89" s="17"/>
      <c r="FK89" s="17"/>
    </row>
    <row r="90" spans="1:167" s="2" customFormat="1" ht="62.25" customHeight="1">
      <c r="A90" s="25" t="s">
        <v>192</v>
      </c>
      <c r="B90" s="25"/>
      <c r="C90" s="25"/>
      <c r="D90" s="25"/>
      <c r="E90" s="25"/>
      <c r="F90" s="26" t="s">
        <v>199</v>
      </c>
      <c r="G90" s="27"/>
      <c r="H90" s="27"/>
      <c r="I90" s="27"/>
      <c r="J90" s="27"/>
      <c r="K90" s="27"/>
      <c r="L90" s="27"/>
      <c r="M90" s="27"/>
      <c r="N90" s="28"/>
      <c r="O90" s="29" t="s">
        <v>193</v>
      </c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 t="s">
        <v>194</v>
      </c>
      <c r="BF90" s="18"/>
      <c r="BG90" s="18"/>
      <c r="BH90" s="18"/>
      <c r="BI90" s="18"/>
      <c r="BJ90" s="18"/>
      <c r="BK90" s="18"/>
      <c r="BL90" s="25" t="s">
        <v>58</v>
      </c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3">
        <f t="shared" si="3"/>
        <v>2738.7</v>
      </c>
      <c r="CB90" s="23"/>
      <c r="CC90" s="23"/>
      <c r="CD90" s="23"/>
      <c r="CE90" s="23"/>
      <c r="CF90" s="23"/>
      <c r="CG90" s="23"/>
      <c r="CH90" s="23"/>
      <c r="CI90" s="23"/>
      <c r="CJ90" s="23">
        <v>912.9</v>
      </c>
      <c r="CK90" s="23"/>
      <c r="CL90" s="23"/>
      <c r="CM90" s="23"/>
      <c r="CN90" s="23"/>
      <c r="CO90" s="23"/>
      <c r="CP90" s="23"/>
      <c r="CQ90" s="23"/>
      <c r="CR90" s="23"/>
      <c r="CS90" s="23">
        <v>912.9</v>
      </c>
      <c r="CT90" s="23"/>
      <c r="CU90" s="23"/>
      <c r="CV90" s="23"/>
      <c r="CW90" s="23"/>
      <c r="CX90" s="23"/>
      <c r="CY90" s="23"/>
      <c r="CZ90" s="23"/>
      <c r="DA90" s="23">
        <v>912.9</v>
      </c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4" t="s">
        <v>59</v>
      </c>
      <c r="DR90" s="24"/>
      <c r="DS90" s="24"/>
      <c r="DT90" s="24"/>
      <c r="DU90" s="24"/>
      <c r="DV90" s="24"/>
      <c r="DW90" s="24"/>
      <c r="DX90" s="24"/>
      <c r="DY90" s="24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 t="s">
        <v>60</v>
      </c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</row>
    <row r="91" spans="1:167" s="2" customFormat="1" ht="62.25" customHeight="1">
      <c r="A91" s="25" t="s">
        <v>198</v>
      </c>
      <c r="B91" s="25"/>
      <c r="C91" s="25"/>
      <c r="D91" s="25"/>
      <c r="E91" s="25"/>
      <c r="F91" s="26" t="s">
        <v>200</v>
      </c>
      <c r="G91" s="27"/>
      <c r="H91" s="27"/>
      <c r="I91" s="27"/>
      <c r="J91" s="27"/>
      <c r="K91" s="27"/>
      <c r="L91" s="27"/>
      <c r="M91" s="27"/>
      <c r="N91" s="28"/>
      <c r="O91" s="29" t="s">
        <v>193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 t="s">
        <v>195</v>
      </c>
      <c r="BF91" s="18"/>
      <c r="BG91" s="18"/>
      <c r="BH91" s="18"/>
      <c r="BI91" s="18"/>
      <c r="BJ91" s="18"/>
      <c r="BK91" s="18"/>
      <c r="BL91" s="25" t="s">
        <v>58</v>
      </c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3">
        <f>CJ91+CS91+DA91</f>
        <v>1680</v>
      </c>
      <c r="CB91" s="23"/>
      <c r="CC91" s="23"/>
      <c r="CD91" s="23"/>
      <c r="CE91" s="23"/>
      <c r="CF91" s="23"/>
      <c r="CG91" s="23"/>
      <c r="CH91" s="23"/>
      <c r="CI91" s="23"/>
      <c r="CJ91" s="23">
        <v>560</v>
      </c>
      <c r="CK91" s="23"/>
      <c r="CL91" s="23"/>
      <c r="CM91" s="23"/>
      <c r="CN91" s="23"/>
      <c r="CO91" s="23"/>
      <c r="CP91" s="23"/>
      <c r="CQ91" s="23"/>
      <c r="CR91" s="23"/>
      <c r="CS91" s="23">
        <v>560</v>
      </c>
      <c r="CT91" s="23"/>
      <c r="CU91" s="23"/>
      <c r="CV91" s="23"/>
      <c r="CW91" s="23"/>
      <c r="CX91" s="23"/>
      <c r="CY91" s="23"/>
      <c r="CZ91" s="23"/>
      <c r="DA91" s="23">
        <v>560</v>
      </c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4" t="s">
        <v>122</v>
      </c>
      <c r="DR91" s="24"/>
      <c r="DS91" s="24"/>
      <c r="DT91" s="24"/>
      <c r="DU91" s="24"/>
      <c r="DV91" s="24"/>
      <c r="DW91" s="24"/>
      <c r="DX91" s="24"/>
      <c r="DY91" s="24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 t="s">
        <v>60</v>
      </c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</row>
    <row r="92" spans="1:167" s="16" customFormat="1" ht="12">
      <c r="A92" s="19" t="s">
        <v>196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1"/>
      <c r="CA92" s="22">
        <f t="shared" si="3"/>
        <v>4418.700000000001</v>
      </c>
      <c r="CB92" s="22"/>
      <c r="CC92" s="22"/>
      <c r="CD92" s="22"/>
      <c r="CE92" s="22"/>
      <c r="CF92" s="22"/>
      <c r="CG92" s="22"/>
      <c r="CH92" s="22"/>
      <c r="CI92" s="22"/>
      <c r="CJ92" s="22">
        <f>SUM(CJ90:CR91)</f>
        <v>1472.9</v>
      </c>
      <c r="CK92" s="22"/>
      <c r="CL92" s="22"/>
      <c r="CM92" s="22"/>
      <c r="CN92" s="22"/>
      <c r="CO92" s="22"/>
      <c r="CP92" s="22"/>
      <c r="CQ92" s="22"/>
      <c r="CR92" s="22"/>
      <c r="CS92" s="22">
        <f>SUM(CS90:CZ91)</f>
        <v>1472.9</v>
      </c>
      <c r="CT92" s="22"/>
      <c r="CU92" s="22"/>
      <c r="CV92" s="22"/>
      <c r="CW92" s="22"/>
      <c r="CX92" s="22"/>
      <c r="CY92" s="22"/>
      <c r="CZ92" s="22"/>
      <c r="DA92" s="22">
        <f>SUM(DA90:DH91)</f>
        <v>1472.9</v>
      </c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17" t="s">
        <v>39</v>
      </c>
      <c r="DR92" s="17"/>
      <c r="DS92" s="17"/>
      <c r="DT92" s="17"/>
      <c r="DU92" s="17"/>
      <c r="DV92" s="17"/>
      <c r="DW92" s="17"/>
      <c r="DX92" s="17"/>
      <c r="DY92" s="17"/>
      <c r="DZ92" s="17" t="s">
        <v>39</v>
      </c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 t="s">
        <v>39</v>
      </c>
      <c r="EV92" s="17"/>
      <c r="EW92" s="17"/>
      <c r="EX92" s="17"/>
      <c r="EY92" s="17"/>
      <c r="EZ92" s="17"/>
      <c r="FA92" s="17"/>
      <c r="FB92" s="17"/>
      <c r="FC92" s="17"/>
      <c r="FD92" s="17" t="s">
        <v>39</v>
      </c>
      <c r="FE92" s="17"/>
      <c r="FF92" s="17"/>
      <c r="FG92" s="17"/>
      <c r="FH92" s="17"/>
      <c r="FI92" s="17"/>
      <c r="FJ92" s="17"/>
      <c r="FK92" s="17"/>
    </row>
    <row r="93" spans="1:167" s="2" customFormat="1" ht="62.25" customHeight="1">
      <c r="A93" s="25" t="s">
        <v>201</v>
      </c>
      <c r="B93" s="25"/>
      <c r="C93" s="25"/>
      <c r="D93" s="25"/>
      <c r="E93" s="25"/>
      <c r="F93" s="26" t="s">
        <v>202</v>
      </c>
      <c r="G93" s="27"/>
      <c r="H93" s="27"/>
      <c r="I93" s="27"/>
      <c r="J93" s="27"/>
      <c r="K93" s="27"/>
      <c r="L93" s="27"/>
      <c r="M93" s="27"/>
      <c r="N93" s="28"/>
      <c r="O93" s="29" t="s">
        <v>197</v>
      </c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 t="s">
        <v>203</v>
      </c>
      <c r="BF93" s="18"/>
      <c r="BG93" s="18"/>
      <c r="BH93" s="18"/>
      <c r="BI93" s="18"/>
      <c r="BJ93" s="18"/>
      <c r="BK93" s="18"/>
      <c r="BL93" s="25" t="s">
        <v>58</v>
      </c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3">
        <f t="shared" si="3"/>
        <v>1354.5</v>
      </c>
      <c r="CB93" s="23"/>
      <c r="CC93" s="23"/>
      <c r="CD93" s="23"/>
      <c r="CE93" s="23"/>
      <c r="CF93" s="23"/>
      <c r="CG93" s="23"/>
      <c r="CH93" s="23"/>
      <c r="CI93" s="23"/>
      <c r="CJ93" s="23">
        <v>451.5</v>
      </c>
      <c r="CK93" s="23"/>
      <c r="CL93" s="23"/>
      <c r="CM93" s="23"/>
      <c r="CN93" s="23"/>
      <c r="CO93" s="23"/>
      <c r="CP93" s="23"/>
      <c r="CQ93" s="23"/>
      <c r="CR93" s="23"/>
      <c r="CS93" s="23">
        <v>451.5</v>
      </c>
      <c r="CT93" s="23"/>
      <c r="CU93" s="23"/>
      <c r="CV93" s="23"/>
      <c r="CW93" s="23"/>
      <c r="CX93" s="23"/>
      <c r="CY93" s="23"/>
      <c r="CZ93" s="23"/>
      <c r="DA93" s="23">
        <v>451.5</v>
      </c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4" t="s">
        <v>59</v>
      </c>
      <c r="DR93" s="24"/>
      <c r="DS93" s="24"/>
      <c r="DT93" s="24"/>
      <c r="DU93" s="24"/>
      <c r="DV93" s="24"/>
      <c r="DW93" s="24"/>
      <c r="DX93" s="24"/>
      <c r="DY93" s="24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 t="s">
        <v>60</v>
      </c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</row>
    <row r="94" spans="1:167" s="16" customFormat="1" ht="12">
      <c r="A94" s="19" t="s">
        <v>204</v>
      </c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1"/>
      <c r="CA94" s="22">
        <f t="shared" si="3"/>
        <v>1354.5</v>
      </c>
      <c r="CB94" s="22"/>
      <c r="CC94" s="22"/>
      <c r="CD94" s="22"/>
      <c r="CE94" s="22"/>
      <c r="CF94" s="22"/>
      <c r="CG94" s="22"/>
      <c r="CH94" s="22"/>
      <c r="CI94" s="22"/>
      <c r="CJ94" s="22">
        <f>CJ93</f>
        <v>451.5</v>
      </c>
      <c r="CK94" s="22"/>
      <c r="CL94" s="22"/>
      <c r="CM94" s="22"/>
      <c r="CN94" s="22"/>
      <c r="CO94" s="22"/>
      <c r="CP94" s="22"/>
      <c r="CQ94" s="22"/>
      <c r="CR94" s="22"/>
      <c r="CS94" s="22">
        <f>CS93</f>
        <v>451.5</v>
      </c>
      <c r="CT94" s="22"/>
      <c r="CU94" s="22"/>
      <c r="CV94" s="22"/>
      <c r="CW94" s="22"/>
      <c r="CX94" s="22"/>
      <c r="CY94" s="22"/>
      <c r="CZ94" s="22"/>
      <c r="DA94" s="22">
        <f>DA93</f>
        <v>451.5</v>
      </c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17" t="s">
        <v>39</v>
      </c>
      <c r="DR94" s="17"/>
      <c r="DS94" s="17"/>
      <c r="DT94" s="17"/>
      <c r="DU94" s="17"/>
      <c r="DV94" s="17"/>
      <c r="DW94" s="17"/>
      <c r="DX94" s="17"/>
      <c r="DY94" s="17"/>
      <c r="DZ94" s="17" t="s">
        <v>39</v>
      </c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 t="s">
        <v>39</v>
      </c>
      <c r="EV94" s="17"/>
      <c r="EW94" s="17"/>
      <c r="EX94" s="17"/>
      <c r="EY94" s="17"/>
      <c r="EZ94" s="17"/>
      <c r="FA94" s="17"/>
      <c r="FB94" s="17"/>
      <c r="FC94" s="17"/>
      <c r="FD94" s="17" t="s">
        <v>39</v>
      </c>
      <c r="FE94" s="17"/>
      <c r="FF94" s="17"/>
      <c r="FG94" s="17"/>
      <c r="FH94" s="17"/>
      <c r="FI94" s="17"/>
      <c r="FJ94" s="17"/>
      <c r="FK94" s="17"/>
    </row>
    <row r="95" spans="1:167" s="2" customFormat="1" ht="62.25" customHeight="1">
      <c r="A95" s="25" t="s">
        <v>208</v>
      </c>
      <c r="B95" s="25"/>
      <c r="C95" s="25"/>
      <c r="D95" s="25"/>
      <c r="E95" s="25"/>
      <c r="F95" s="26" t="s">
        <v>209</v>
      </c>
      <c r="G95" s="27"/>
      <c r="H95" s="27"/>
      <c r="I95" s="27"/>
      <c r="J95" s="27"/>
      <c r="K95" s="27"/>
      <c r="L95" s="27"/>
      <c r="M95" s="27"/>
      <c r="N95" s="28"/>
      <c r="O95" s="29" t="s">
        <v>205</v>
      </c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 t="s">
        <v>206</v>
      </c>
      <c r="BF95" s="18"/>
      <c r="BG95" s="18"/>
      <c r="BH95" s="18"/>
      <c r="BI95" s="18"/>
      <c r="BJ95" s="18"/>
      <c r="BK95" s="18"/>
      <c r="BL95" s="25" t="s">
        <v>58</v>
      </c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3">
        <f t="shared" si="3"/>
        <v>497.9</v>
      </c>
      <c r="CB95" s="23"/>
      <c r="CC95" s="23"/>
      <c r="CD95" s="23"/>
      <c r="CE95" s="23"/>
      <c r="CF95" s="23"/>
      <c r="CG95" s="23"/>
      <c r="CH95" s="23"/>
      <c r="CI95" s="23"/>
      <c r="CJ95" s="23">
        <v>497.9</v>
      </c>
      <c r="CK95" s="23"/>
      <c r="CL95" s="23"/>
      <c r="CM95" s="23"/>
      <c r="CN95" s="23"/>
      <c r="CO95" s="23"/>
      <c r="CP95" s="23"/>
      <c r="CQ95" s="23"/>
      <c r="CR95" s="23"/>
      <c r="CS95" s="23">
        <v>0</v>
      </c>
      <c r="CT95" s="23"/>
      <c r="CU95" s="23"/>
      <c r="CV95" s="23"/>
      <c r="CW95" s="23"/>
      <c r="CX95" s="23"/>
      <c r="CY95" s="23"/>
      <c r="CZ95" s="23"/>
      <c r="DA95" s="23">
        <v>0</v>
      </c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4" t="s">
        <v>59</v>
      </c>
      <c r="DR95" s="24"/>
      <c r="DS95" s="24"/>
      <c r="DT95" s="24"/>
      <c r="DU95" s="24"/>
      <c r="DV95" s="24"/>
      <c r="DW95" s="24"/>
      <c r="DX95" s="24"/>
      <c r="DY95" s="24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 t="s">
        <v>60</v>
      </c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</row>
    <row r="96" spans="1:167" s="16" customFormat="1" ht="12">
      <c r="A96" s="19" t="s">
        <v>207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1"/>
      <c r="CA96" s="22">
        <f t="shared" si="3"/>
        <v>497.9</v>
      </c>
      <c r="CB96" s="22"/>
      <c r="CC96" s="22"/>
      <c r="CD96" s="22"/>
      <c r="CE96" s="22"/>
      <c r="CF96" s="22"/>
      <c r="CG96" s="22"/>
      <c r="CH96" s="22"/>
      <c r="CI96" s="22"/>
      <c r="CJ96" s="22">
        <f>CJ95</f>
        <v>497.9</v>
      </c>
      <c r="CK96" s="22"/>
      <c r="CL96" s="22"/>
      <c r="CM96" s="22"/>
      <c r="CN96" s="22"/>
      <c r="CO96" s="22"/>
      <c r="CP96" s="22"/>
      <c r="CQ96" s="22"/>
      <c r="CR96" s="22"/>
      <c r="CS96" s="22">
        <f>CS95</f>
        <v>0</v>
      </c>
      <c r="CT96" s="22"/>
      <c r="CU96" s="22"/>
      <c r="CV96" s="22"/>
      <c r="CW96" s="22"/>
      <c r="CX96" s="22"/>
      <c r="CY96" s="22"/>
      <c r="CZ96" s="22"/>
      <c r="DA96" s="22">
        <f>DA95</f>
        <v>0</v>
      </c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17" t="s">
        <v>39</v>
      </c>
      <c r="DR96" s="17"/>
      <c r="DS96" s="17"/>
      <c r="DT96" s="17"/>
      <c r="DU96" s="17"/>
      <c r="DV96" s="17"/>
      <c r="DW96" s="17"/>
      <c r="DX96" s="17"/>
      <c r="DY96" s="17"/>
      <c r="DZ96" s="17" t="s">
        <v>39</v>
      </c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 t="s">
        <v>39</v>
      </c>
      <c r="EV96" s="17"/>
      <c r="EW96" s="17"/>
      <c r="EX96" s="17"/>
      <c r="EY96" s="17"/>
      <c r="EZ96" s="17"/>
      <c r="FA96" s="17"/>
      <c r="FB96" s="17"/>
      <c r="FC96" s="17"/>
      <c r="FD96" s="17" t="s">
        <v>39</v>
      </c>
      <c r="FE96" s="17"/>
      <c r="FF96" s="17"/>
      <c r="FG96" s="17"/>
      <c r="FH96" s="17"/>
      <c r="FI96" s="17"/>
      <c r="FJ96" s="17"/>
      <c r="FK96" s="17"/>
    </row>
    <row r="97" spans="1:167" s="2" customFormat="1" ht="62.25" customHeight="1">
      <c r="A97" s="25" t="s">
        <v>214</v>
      </c>
      <c r="B97" s="25"/>
      <c r="C97" s="25"/>
      <c r="D97" s="25"/>
      <c r="E97" s="25"/>
      <c r="F97" s="26" t="s">
        <v>215</v>
      </c>
      <c r="G97" s="27"/>
      <c r="H97" s="27"/>
      <c r="I97" s="27"/>
      <c r="J97" s="27"/>
      <c r="K97" s="27"/>
      <c r="L97" s="27"/>
      <c r="M97" s="27"/>
      <c r="N97" s="28"/>
      <c r="O97" s="29" t="s">
        <v>210</v>
      </c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 t="s">
        <v>211</v>
      </c>
      <c r="BF97" s="18"/>
      <c r="BG97" s="18"/>
      <c r="BH97" s="18"/>
      <c r="BI97" s="18"/>
      <c r="BJ97" s="18"/>
      <c r="BK97" s="18"/>
      <c r="BL97" s="25" t="s">
        <v>58</v>
      </c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3">
        <f>SUM(CJ97:DH97)</f>
        <v>2844.6</v>
      </c>
      <c r="CB97" s="23"/>
      <c r="CC97" s="23"/>
      <c r="CD97" s="23"/>
      <c r="CE97" s="23"/>
      <c r="CF97" s="23"/>
      <c r="CG97" s="23"/>
      <c r="CH97" s="23"/>
      <c r="CI97" s="23"/>
      <c r="CJ97" s="23">
        <v>1009.4</v>
      </c>
      <c r="CK97" s="23"/>
      <c r="CL97" s="23"/>
      <c r="CM97" s="23"/>
      <c r="CN97" s="23"/>
      <c r="CO97" s="23"/>
      <c r="CP97" s="23"/>
      <c r="CQ97" s="23"/>
      <c r="CR97" s="23"/>
      <c r="CS97" s="23">
        <v>917.6</v>
      </c>
      <c r="CT97" s="23"/>
      <c r="CU97" s="23"/>
      <c r="CV97" s="23"/>
      <c r="CW97" s="23"/>
      <c r="CX97" s="23"/>
      <c r="CY97" s="23"/>
      <c r="CZ97" s="23"/>
      <c r="DA97" s="23">
        <v>917.6</v>
      </c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4" t="s">
        <v>59</v>
      </c>
      <c r="DR97" s="24"/>
      <c r="DS97" s="24"/>
      <c r="DT97" s="24"/>
      <c r="DU97" s="24"/>
      <c r="DV97" s="24"/>
      <c r="DW97" s="24"/>
      <c r="DX97" s="24"/>
      <c r="DY97" s="24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 t="s">
        <v>60</v>
      </c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</row>
    <row r="98" spans="1:167" s="16" customFormat="1" ht="12">
      <c r="A98" s="19" t="s">
        <v>212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1"/>
      <c r="CA98" s="22">
        <f aca="true" t="shared" si="4" ref="CA98:CA104">CJ98+CS98+DA98</f>
        <v>2844.6</v>
      </c>
      <c r="CB98" s="22"/>
      <c r="CC98" s="22"/>
      <c r="CD98" s="22"/>
      <c r="CE98" s="22"/>
      <c r="CF98" s="22"/>
      <c r="CG98" s="22"/>
      <c r="CH98" s="22"/>
      <c r="CI98" s="22"/>
      <c r="CJ98" s="22">
        <f>CJ97</f>
        <v>1009.4</v>
      </c>
      <c r="CK98" s="22"/>
      <c r="CL98" s="22"/>
      <c r="CM98" s="22"/>
      <c r="CN98" s="22"/>
      <c r="CO98" s="22"/>
      <c r="CP98" s="22"/>
      <c r="CQ98" s="22"/>
      <c r="CR98" s="22"/>
      <c r="CS98" s="22">
        <f>CS97</f>
        <v>917.6</v>
      </c>
      <c r="CT98" s="22"/>
      <c r="CU98" s="22"/>
      <c r="CV98" s="22"/>
      <c r="CW98" s="22"/>
      <c r="CX98" s="22"/>
      <c r="CY98" s="22"/>
      <c r="CZ98" s="22"/>
      <c r="DA98" s="22">
        <f>DA97</f>
        <v>917.6</v>
      </c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17" t="s">
        <v>39</v>
      </c>
      <c r="DR98" s="17"/>
      <c r="DS98" s="17"/>
      <c r="DT98" s="17"/>
      <c r="DU98" s="17"/>
      <c r="DV98" s="17"/>
      <c r="DW98" s="17"/>
      <c r="DX98" s="17"/>
      <c r="DY98" s="17"/>
      <c r="DZ98" s="17" t="s">
        <v>39</v>
      </c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 t="s">
        <v>39</v>
      </c>
      <c r="EV98" s="17"/>
      <c r="EW98" s="17"/>
      <c r="EX98" s="17"/>
      <c r="EY98" s="17"/>
      <c r="EZ98" s="17"/>
      <c r="FA98" s="17"/>
      <c r="FB98" s="17"/>
      <c r="FC98" s="17"/>
      <c r="FD98" s="17" t="s">
        <v>39</v>
      </c>
      <c r="FE98" s="17"/>
      <c r="FF98" s="17"/>
      <c r="FG98" s="17"/>
      <c r="FH98" s="17"/>
      <c r="FI98" s="17"/>
      <c r="FJ98" s="17"/>
      <c r="FK98" s="17"/>
    </row>
    <row r="99" spans="1:167" s="2" customFormat="1" ht="62.25" customHeight="1">
      <c r="A99" s="25" t="s">
        <v>216</v>
      </c>
      <c r="B99" s="25"/>
      <c r="C99" s="25"/>
      <c r="D99" s="25"/>
      <c r="E99" s="25"/>
      <c r="F99" s="26" t="s">
        <v>268</v>
      </c>
      <c r="G99" s="27"/>
      <c r="H99" s="27"/>
      <c r="I99" s="27"/>
      <c r="J99" s="27"/>
      <c r="K99" s="27"/>
      <c r="L99" s="27"/>
      <c r="M99" s="27"/>
      <c r="N99" s="28"/>
      <c r="O99" s="29" t="s">
        <v>213</v>
      </c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25" t="s">
        <v>58</v>
      </c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3">
        <f t="shared" si="4"/>
        <v>895.8000000000001</v>
      </c>
      <c r="CB99" s="23"/>
      <c r="CC99" s="23"/>
      <c r="CD99" s="23"/>
      <c r="CE99" s="23"/>
      <c r="CF99" s="23"/>
      <c r="CG99" s="23"/>
      <c r="CH99" s="23"/>
      <c r="CI99" s="23"/>
      <c r="CJ99" s="23">
        <v>298.6</v>
      </c>
      <c r="CK99" s="23"/>
      <c r="CL99" s="23"/>
      <c r="CM99" s="23"/>
      <c r="CN99" s="23"/>
      <c r="CO99" s="23"/>
      <c r="CP99" s="23"/>
      <c r="CQ99" s="23"/>
      <c r="CR99" s="23"/>
      <c r="CS99" s="23">
        <v>298.6</v>
      </c>
      <c r="CT99" s="23"/>
      <c r="CU99" s="23"/>
      <c r="CV99" s="23"/>
      <c r="CW99" s="23"/>
      <c r="CX99" s="23"/>
      <c r="CY99" s="23"/>
      <c r="CZ99" s="23"/>
      <c r="DA99" s="23">
        <v>298.6</v>
      </c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4" t="s">
        <v>59</v>
      </c>
      <c r="DR99" s="24"/>
      <c r="DS99" s="24"/>
      <c r="DT99" s="24"/>
      <c r="DU99" s="24"/>
      <c r="DV99" s="24"/>
      <c r="DW99" s="24"/>
      <c r="DX99" s="24"/>
      <c r="DY99" s="24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 t="s">
        <v>60</v>
      </c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</row>
    <row r="100" spans="1:167" s="16" customFormat="1" ht="12">
      <c r="A100" s="19" t="s">
        <v>207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1"/>
      <c r="CA100" s="22">
        <f t="shared" si="4"/>
        <v>895.8000000000001</v>
      </c>
      <c r="CB100" s="22"/>
      <c r="CC100" s="22"/>
      <c r="CD100" s="22"/>
      <c r="CE100" s="22"/>
      <c r="CF100" s="22"/>
      <c r="CG100" s="22"/>
      <c r="CH100" s="22"/>
      <c r="CI100" s="22"/>
      <c r="CJ100" s="22">
        <f>CJ99</f>
        <v>298.6</v>
      </c>
      <c r="CK100" s="22"/>
      <c r="CL100" s="22"/>
      <c r="CM100" s="22"/>
      <c r="CN100" s="22"/>
      <c r="CO100" s="22"/>
      <c r="CP100" s="22"/>
      <c r="CQ100" s="22"/>
      <c r="CR100" s="22"/>
      <c r="CS100" s="22">
        <f>CS99</f>
        <v>298.6</v>
      </c>
      <c r="CT100" s="22"/>
      <c r="CU100" s="22"/>
      <c r="CV100" s="22"/>
      <c r="CW100" s="22"/>
      <c r="CX100" s="22"/>
      <c r="CY100" s="22"/>
      <c r="CZ100" s="22"/>
      <c r="DA100" s="22">
        <f>DA99</f>
        <v>298.6</v>
      </c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17" t="s">
        <v>39</v>
      </c>
      <c r="DR100" s="17"/>
      <c r="DS100" s="17"/>
      <c r="DT100" s="17"/>
      <c r="DU100" s="17"/>
      <c r="DV100" s="17"/>
      <c r="DW100" s="17"/>
      <c r="DX100" s="17"/>
      <c r="DY100" s="17"/>
      <c r="DZ100" s="17" t="s">
        <v>39</v>
      </c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 t="s">
        <v>39</v>
      </c>
      <c r="EV100" s="17"/>
      <c r="EW100" s="17"/>
      <c r="EX100" s="17"/>
      <c r="EY100" s="17"/>
      <c r="EZ100" s="17"/>
      <c r="FA100" s="17"/>
      <c r="FB100" s="17"/>
      <c r="FC100" s="17"/>
      <c r="FD100" s="17" t="s">
        <v>39</v>
      </c>
      <c r="FE100" s="17"/>
      <c r="FF100" s="17"/>
      <c r="FG100" s="17"/>
      <c r="FH100" s="17"/>
      <c r="FI100" s="17"/>
      <c r="FJ100" s="17"/>
      <c r="FK100" s="17"/>
    </row>
    <row r="101" spans="1:167" s="2" customFormat="1" ht="120.75" customHeight="1">
      <c r="A101" s="25" t="s">
        <v>217</v>
      </c>
      <c r="B101" s="25"/>
      <c r="C101" s="25"/>
      <c r="D101" s="25"/>
      <c r="E101" s="25"/>
      <c r="F101" s="26" t="s">
        <v>269</v>
      </c>
      <c r="G101" s="27"/>
      <c r="H101" s="27"/>
      <c r="I101" s="27"/>
      <c r="J101" s="27"/>
      <c r="K101" s="27"/>
      <c r="L101" s="27"/>
      <c r="M101" s="27"/>
      <c r="N101" s="28"/>
      <c r="O101" s="29" t="s">
        <v>229</v>
      </c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25" t="s">
        <v>58</v>
      </c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3">
        <f t="shared" si="4"/>
        <v>360</v>
      </c>
      <c r="CB101" s="23"/>
      <c r="CC101" s="23"/>
      <c r="CD101" s="23"/>
      <c r="CE101" s="23"/>
      <c r="CF101" s="23"/>
      <c r="CG101" s="23"/>
      <c r="CH101" s="23"/>
      <c r="CI101" s="23"/>
      <c r="CJ101" s="23">
        <v>120</v>
      </c>
      <c r="CK101" s="23"/>
      <c r="CL101" s="23"/>
      <c r="CM101" s="23"/>
      <c r="CN101" s="23"/>
      <c r="CO101" s="23"/>
      <c r="CP101" s="23"/>
      <c r="CQ101" s="23"/>
      <c r="CR101" s="23"/>
      <c r="CS101" s="23">
        <v>120</v>
      </c>
      <c r="CT101" s="23"/>
      <c r="CU101" s="23"/>
      <c r="CV101" s="23"/>
      <c r="CW101" s="23"/>
      <c r="CX101" s="23"/>
      <c r="CY101" s="23"/>
      <c r="CZ101" s="23"/>
      <c r="DA101" s="23">
        <v>120</v>
      </c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4" t="s">
        <v>129</v>
      </c>
      <c r="DR101" s="24"/>
      <c r="DS101" s="24"/>
      <c r="DT101" s="24"/>
      <c r="DU101" s="24"/>
      <c r="DV101" s="24"/>
      <c r="DW101" s="24"/>
      <c r="DX101" s="24"/>
      <c r="DY101" s="24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 t="s">
        <v>60</v>
      </c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</row>
    <row r="102" spans="1:167" s="16" customFormat="1" ht="12">
      <c r="A102" s="19" t="s">
        <v>230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1"/>
      <c r="CA102" s="22">
        <f t="shared" si="4"/>
        <v>360</v>
      </c>
      <c r="CB102" s="22"/>
      <c r="CC102" s="22"/>
      <c r="CD102" s="22"/>
      <c r="CE102" s="22"/>
      <c r="CF102" s="22"/>
      <c r="CG102" s="22"/>
      <c r="CH102" s="22"/>
      <c r="CI102" s="22"/>
      <c r="CJ102" s="22">
        <f>CJ101</f>
        <v>120</v>
      </c>
      <c r="CK102" s="22"/>
      <c r="CL102" s="22"/>
      <c r="CM102" s="22"/>
      <c r="CN102" s="22"/>
      <c r="CO102" s="22"/>
      <c r="CP102" s="22"/>
      <c r="CQ102" s="22"/>
      <c r="CR102" s="22"/>
      <c r="CS102" s="22">
        <f>CS101</f>
        <v>120</v>
      </c>
      <c r="CT102" s="22"/>
      <c r="CU102" s="22"/>
      <c r="CV102" s="22"/>
      <c r="CW102" s="22"/>
      <c r="CX102" s="22"/>
      <c r="CY102" s="22"/>
      <c r="CZ102" s="22"/>
      <c r="DA102" s="22">
        <f>DA101</f>
        <v>120</v>
      </c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17" t="s">
        <v>39</v>
      </c>
      <c r="DR102" s="17"/>
      <c r="DS102" s="17"/>
      <c r="DT102" s="17"/>
      <c r="DU102" s="17"/>
      <c r="DV102" s="17"/>
      <c r="DW102" s="17"/>
      <c r="DX102" s="17"/>
      <c r="DY102" s="17"/>
      <c r="DZ102" s="17" t="s">
        <v>39</v>
      </c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 t="s">
        <v>39</v>
      </c>
      <c r="EV102" s="17"/>
      <c r="EW102" s="17"/>
      <c r="EX102" s="17"/>
      <c r="EY102" s="17"/>
      <c r="EZ102" s="17"/>
      <c r="FA102" s="17"/>
      <c r="FB102" s="17"/>
      <c r="FC102" s="17"/>
      <c r="FD102" s="17" t="s">
        <v>39</v>
      </c>
      <c r="FE102" s="17"/>
      <c r="FF102" s="17"/>
      <c r="FG102" s="17"/>
      <c r="FH102" s="17"/>
      <c r="FI102" s="17"/>
      <c r="FJ102" s="17"/>
      <c r="FK102" s="17"/>
    </row>
    <row r="103" spans="1:167" s="2" customFormat="1" ht="52.5" customHeight="1">
      <c r="A103" s="25" t="s">
        <v>218</v>
      </c>
      <c r="B103" s="25"/>
      <c r="C103" s="25"/>
      <c r="D103" s="25"/>
      <c r="E103" s="25"/>
      <c r="F103" s="26" t="s">
        <v>270</v>
      </c>
      <c r="G103" s="27"/>
      <c r="H103" s="27"/>
      <c r="I103" s="27"/>
      <c r="J103" s="27"/>
      <c r="K103" s="27"/>
      <c r="L103" s="27"/>
      <c r="M103" s="27"/>
      <c r="N103" s="28"/>
      <c r="O103" s="29" t="s">
        <v>231</v>
      </c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25" t="s">
        <v>58</v>
      </c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3">
        <f t="shared" si="4"/>
        <v>2917.8</v>
      </c>
      <c r="CB103" s="23"/>
      <c r="CC103" s="23"/>
      <c r="CD103" s="23"/>
      <c r="CE103" s="23"/>
      <c r="CF103" s="23"/>
      <c r="CG103" s="23"/>
      <c r="CH103" s="23"/>
      <c r="CI103" s="23"/>
      <c r="CJ103" s="23">
        <v>400</v>
      </c>
      <c r="CK103" s="23"/>
      <c r="CL103" s="23"/>
      <c r="CM103" s="23"/>
      <c r="CN103" s="23"/>
      <c r="CO103" s="23"/>
      <c r="CP103" s="23"/>
      <c r="CQ103" s="23"/>
      <c r="CR103" s="23"/>
      <c r="CS103" s="23">
        <v>400</v>
      </c>
      <c r="CT103" s="23"/>
      <c r="CU103" s="23"/>
      <c r="CV103" s="23"/>
      <c r="CW103" s="23"/>
      <c r="CX103" s="23"/>
      <c r="CY103" s="23"/>
      <c r="CZ103" s="23"/>
      <c r="DA103" s="23">
        <v>2117.8</v>
      </c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4" t="s">
        <v>59</v>
      </c>
      <c r="DR103" s="24"/>
      <c r="DS103" s="24"/>
      <c r="DT103" s="24"/>
      <c r="DU103" s="24"/>
      <c r="DV103" s="24"/>
      <c r="DW103" s="24"/>
      <c r="DX103" s="24"/>
      <c r="DY103" s="24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 t="s">
        <v>60</v>
      </c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</row>
    <row r="104" spans="1:167" s="16" customFormat="1" ht="12">
      <c r="A104" s="19" t="s">
        <v>234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1"/>
      <c r="CA104" s="22">
        <f t="shared" si="4"/>
        <v>2917.8</v>
      </c>
      <c r="CB104" s="22"/>
      <c r="CC104" s="22"/>
      <c r="CD104" s="22"/>
      <c r="CE104" s="22"/>
      <c r="CF104" s="22"/>
      <c r="CG104" s="22"/>
      <c r="CH104" s="22"/>
      <c r="CI104" s="22"/>
      <c r="CJ104" s="22">
        <f>CJ103</f>
        <v>400</v>
      </c>
      <c r="CK104" s="22"/>
      <c r="CL104" s="22"/>
      <c r="CM104" s="22"/>
      <c r="CN104" s="22"/>
      <c r="CO104" s="22"/>
      <c r="CP104" s="22"/>
      <c r="CQ104" s="22"/>
      <c r="CR104" s="22"/>
      <c r="CS104" s="22">
        <f>CS103</f>
        <v>400</v>
      </c>
      <c r="CT104" s="22"/>
      <c r="CU104" s="22"/>
      <c r="CV104" s="22"/>
      <c r="CW104" s="22"/>
      <c r="CX104" s="22"/>
      <c r="CY104" s="22"/>
      <c r="CZ104" s="22"/>
      <c r="DA104" s="22">
        <f>DA103</f>
        <v>2117.8</v>
      </c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17" t="s">
        <v>39</v>
      </c>
      <c r="DR104" s="17"/>
      <c r="DS104" s="17"/>
      <c r="DT104" s="17"/>
      <c r="DU104" s="17"/>
      <c r="DV104" s="17"/>
      <c r="DW104" s="17"/>
      <c r="DX104" s="17"/>
      <c r="DY104" s="17"/>
      <c r="DZ104" s="17" t="s">
        <v>39</v>
      </c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 t="s">
        <v>39</v>
      </c>
      <c r="EV104" s="17"/>
      <c r="EW104" s="17"/>
      <c r="EX104" s="17"/>
      <c r="EY104" s="17"/>
      <c r="EZ104" s="17"/>
      <c r="FA104" s="17"/>
      <c r="FB104" s="17"/>
      <c r="FC104" s="17"/>
      <c r="FD104" s="17" t="s">
        <v>39</v>
      </c>
      <c r="FE104" s="17"/>
      <c r="FF104" s="17"/>
      <c r="FG104" s="17"/>
      <c r="FH104" s="17"/>
      <c r="FI104" s="17"/>
      <c r="FJ104" s="17"/>
      <c r="FK104" s="17"/>
    </row>
    <row r="105" spans="1:167" s="2" customFormat="1" ht="72.75" customHeight="1">
      <c r="A105" s="25" t="s">
        <v>218</v>
      </c>
      <c r="B105" s="25"/>
      <c r="C105" s="25"/>
      <c r="D105" s="25"/>
      <c r="E105" s="25"/>
      <c r="F105" s="26" t="s">
        <v>270</v>
      </c>
      <c r="G105" s="27"/>
      <c r="H105" s="27"/>
      <c r="I105" s="27"/>
      <c r="J105" s="27"/>
      <c r="K105" s="27"/>
      <c r="L105" s="27"/>
      <c r="M105" s="27"/>
      <c r="N105" s="28"/>
      <c r="O105" s="29" t="s">
        <v>232</v>
      </c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25" t="s">
        <v>58</v>
      </c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3">
        <f>CJ105+CS105+DA105</f>
        <v>675</v>
      </c>
      <c r="CB105" s="23"/>
      <c r="CC105" s="23"/>
      <c r="CD105" s="23"/>
      <c r="CE105" s="23"/>
      <c r="CF105" s="23"/>
      <c r="CG105" s="23"/>
      <c r="CH105" s="23"/>
      <c r="CI105" s="23"/>
      <c r="CJ105" s="23">
        <v>225</v>
      </c>
      <c r="CK105" s="23"/>
      <c r="CL105" s="23"/>
      <c r="CM105" s="23"/>
      <c r="CN105" s="23"/>
      <c r="CO105" s="23"/>
      <c r="CP105" s="23"/>
      <c r="CQ105" s="23"/>
      <c r="CR105" s="23"/>
      <c r="CS105" s="23">
        <v>225</v>
      </c>
      <c r="CT105" s="23"/>
      <c r="CU105" s="23"/>
      <c r="CV105" s="23"/>
      <c r="CW105" s="23"/>
      <c r="CX105" s="23"/>
      <c r="CY105" s="23"/>
      <c r="CZ105" s="23"/>
      <c r="DA105" s="23">
        <v>225</v>
      </c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4" t="s">
        <v>129</v>
      </c>
      <c r="DR105" s="24"/>
      <c r="DS105" s="24"/>
      <c r="DT105" s="24"/>
      <c r="DU105" s="24"/>
      <c r="DV105" s="24"/>
      <c r="DW105" s="24"/>
      <c r="DX105" s="24"/>
      <c r="DY105" s="24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 t="s">
        <v>60</v>
      </c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</row>
    <row r="106" spans="1:167" s="16" customFormat="1" ht="12">
      <c r="A106" s="19" t="s">
        <v>233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1"/>
      <c r="CA106" s="22">
        <f>CJ106+CS106+DA106</f>
        <v>675</v>
      </c>
      <c r="CB106" s="22"/>
      <c r="CC106" s="22"/>
      <c r="CD106" s="22"/>
      <c r="CE106" s="22"/>
      <c r="CF106" s="22"/>
      <c r="CG106" s="22"/>
      <c r="CH106" s="22"/>
      <c r="CI106" s="22"/>
      <c r="CJ106" s="22">
        <f>CJ105</f>
        <v>225</v>
      </c>
      <c r="CK106" s="22"/>
      <c r="CL106" s="22"/>
      <c r="CM106" s="22"/>
      <c r="CN106" s="22"/>
      <c r="CO106" s="22"/>
      <c r="CP106" s="22"/>
      <c r="CQ106" s="22"/>
      <c r="CR106" s="22"/>
      <c r="CS106" s="22">
        <f>CS105</f>
        <v>225</v>
      </c>
      <c r="CT106" s="22"/>
      <c r="CU106" s="22"/>
      <c r="CV106" s="22"/>
      <c r="CW106" s="22"/>
      <c r="CX106" s="22"/>
      <c r="CY106" s="22"/>
      <c r="CZ106" s="22"/>
      <c r="DA106" s="22">
        <f>DA105</f>
        <v>225</v>
      </c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17" t="s">
        <v>39</v>
      </c>
      <c r="DR106" s="17"/>
      <c r="DS106" s="17"/>
      <c r="DT106" s="17"/>
      <c r="DU106" s="17"/>
      <c r="DV106" s="17"/>
      <c r="DW106" s="17"/>
      <c r="DX106" s="17"/>
      <c r="DY106" s="17"/>
      <c r="DZ106" s="17" t="s">
        <v>39</v>
      </c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 t="s">
        <v>39</v>
      </c>
      <c r="EV106" s="17"/>
      <c r="EW106" s="17"/>
      <c r="EX106" s="17"/>
      <c r="EY106" s="17"/>
      <c r="EZ106" s="17"/>
      <c r="FA106" s="17"/>
      <c r="FB106" s="17"/>
      <c r="FC106" s="17"/>
      <c r="FD106" s="17" t="s">
        <v>39</v>
      </c>
      <c r="FE106" s="17"/>
      <c r="FF106" s="17"/>
      <c r="FG106" s="17"/>
      <c r="FH106" s="17"/>
      <c r="FI106" s="17"/>
      <c r="FJ106" s="17"/>
      <c r="FK106" s="17"/>
    </row>
    <row r="107" spans="1:167" s="16" customFormat="1" ht="12">
      <c r="A107" s="74" t="s">
        <v>38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6"/>
      <c r="CA107" s="22">
        <f>CJ107+CS107+DA107</f>
        <v>44364.4</v>
      </c>
      <c r="CB107" s="22"/>
      <c r="CC107" s="22"/>
      <c r="CD107" s="22"/>
      <c r="CE107" s="22"/>
      <c r="CF107" s="22"/>
      <c r="CG107" s="22"/>
      <c r="CH107" s="22"/>
      <c r="CI107" s="22"/>
      <c r="CJ107" s="22">
        <f>CJ106+CJ104+CJ102+CJ100+CJ98+CJ96+CJ94+CJ92+CJ89+CJ87+CJ85+CJ83+CJ81+CJ79+CJ77+CJ75+CJ73+CJ71+CJ67+CJ65+CJ63</f>
        <v>17535.6</v>
      </c>
      <c r="CK107" s="22"/>
      <c r="CL107" s="22"/>
      <c r="CM107" s="22"/>
      <c r="CN107" s="22"/>
      <c r="CO107" s="22"/>
      <c r="CP107" s="22"/>
      <c r="CQ107" s="22"/>
      <c r="CR107" s="22"/>
      <c r="CS107" s="22">
        <f>CS106+CS104+CS102+CS100+CS98+CS96+CS94+CS92+CS89+CS87+CS85+CS83+CS81+CS79+CS77+CS75+CS73+CS71+CS67+CS65+CS63</f>
        <v>12555.5</v>
      </c>
      <c r="CT107" s="22"/>
      <c r="CU107" s="22"/>
      <c r="CV107" s="22"/>
      <c r="CW107" s="22"/>
      <c r="CX107" s="22"/>
      <c r="CY107" s="22"/>
      <c r="CZ107" s="22"/>
      <c r="DA107" s="22">
        <f>DA106+DA104+DA102+DA100+DA98+DA96+DA94+DA92+DA89+DA87+DA85+DA83+DA81+DA79+DA77+DA75+DA73+DA71+DA67+DA65+DA63</f>
        <v>14273.300000000001</v>
      </c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17" t="s">
        <v>39</v>
      </c>
      <c r="DR107" s="17"/>
      <c r="DS107" s="17"/>
      <c r="DT107" s="17"/>
      <c r="DU107" s="17"/>
      <c r="DV107" s="17"/>
      <c r="DW107" s="17"/>
      <c r="DX107" s="17"/>
      <c r="DY107" s="17"/>
      <c r="DZ107" s="17" t="s">
        <v>39</v>
      </c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 t="s">
        <v>39</v>
      </c>
      <c r="EV107" s="17"/>
      <c r="EW107" s="17"/>
      <c r="EX107" s="17"/>
      <c r="EY107" s="17"/>
      <c r="EZ107" s="17"/>
      <c r="FA107" s="17"/>
      <c r="FB107" s="17"/>
      <c r="FC107" s="17"/>
      <c r="FD107" s="17" t="s">
        <v>39</v>
      </c>
      <c r="FE107" s="17"/>
      <c r="FF107" s="17"/>
      <c r="FG107" s="17"/>
      <c r="FH107" s="17"/>
      <c r="FI107" s="17"/>
      <c r="FJ107" s="17"/>
      <c r="FK107" s="17"/>
    </row>
    <row r="108" ht="3" customHeight="1"/>
    <row r="109" spans="1:151" ht="1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K109" s="79" t="s">
        <v>42</v>
      </c>
      <c r="DL109" s="79"/>
      <c r="DM109" s="80"/>
      <c r="DN109" s="80"/>
      <c r="DO109" s="80"/>
      <c r="DP109" s="80"/>
      <c r="DQ109" s="80"/>
      <c r="DR109" s="81" t="s">
        <v>42</v>
      </c>
      <c r="DS109" s="81"/>
      <c r="DT109" s="81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79">
        <v>20</v>
      </c>
      <c r="EN109" s="79"/>
      <c r="EO109" s="79"/>
      <c r="EP109" s="79"/>
      <c r="EQ109" s="84"/>
      <c r="ER109" s="84"/>
      <c r="ES109" s="84"/>
      <c r="ET109" s="84"/>
      <c r="EU109" s="1" t="s">
        <v>43</v>
      </c>
    </row>
    <row r="110" spans="1:150" s="11" customFormat="1" ht="13.5" customHeight="1">
      <c r="A110" s="77" t="s">
        <v>40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E110" s="77" t="s">
        <v>41</v>
      </c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M110" s="77" t="s">
        <v>44</v>
      </c>
      <c r="DN110" s="77"/>
      <c r="DO110" s="77"/>
      <c r="DP110" s="77"/>
      <c r="DQ110" s="77"/>
      <c r="DR110" s="77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7"/>
      <c r="EM110" s="77"/>
      <c r="EN110" s="77"/>
      <c r="EO110" s="77"/>
      <c r="EP110" s="77"/>
      <c r="EQ110" s="77"/>
      <c r="ER110" s="77"/>
      <c r="ES110" s="77"/>
      <c r="ET110" s="77"/>
    </row>
    <row r="111" spans="1:108" ht="1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</row>
    <row r="112" spans="1:108" ht="15">
      <c r="A112" s="77" t="s">
        <v>50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11"/>
      <c r="CB112" s="11"/>
      <c r="CC112" s="11"/>
      <c r="CD112" s="11"/>
      <c r="CE112" s="77" t="s">
        <v>41</v>
      </c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  <c r="CT112" s="77"/>
      <c r="CU112" s="77"/>
      <c r="CV112" s="77"/>
      <c r="CW112" s="77"/>
      <c r="CX112" s="77"/>
      <c r="CY112" s="77"/>
      <c r="CZ112" s="77"/>
      <c r="DA112" s="77"/>
      <c r="DB112" s="77"/>
      <c r="DC112" s="77"/>
      <c r="DD112" s="77"/>
    </row>
    <row r="113" ht="15">
      <c r="DI113" s="2" t="s">
        <v>45</v>
      </c>
    </row>
    <row r="114" spans="1:25" ht="6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="2" customFormat="1" ht="3" customHeight="1"/>
    <row r="116" spans="1:167" s="2" customFormat="1" ht="48.75" customHeight="1">
      <c r="A116" s="86" t="s">
        <v>46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</row>
    <row r="117" s="2" customFormat="1" ht="12" customHeight="1">
      <c r="A117" s="13" t="s">
        <v>47</v>
      </c>
    </row>
    <row r="118" spans="1:167" s="2" customFormat="1" ht="7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s="2" customFormat="1" ht="7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</row>
    <row r="120" spans="1:167" s="2" customFormat="1" ht="7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</row>
    <row r="121" spans="1:167" s="2" customFormat="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</row>
    <row r="122" spans="1:167" s="2" customFormat="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</row>
    <row r="123" ht="3" customHeight="1">
      <c r="GF123" s="2"/>
    </row>
    <row r="125" spans="1:188" s="11" customFormat="1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GF125" s="1"/>
    </row>
    <row r="126" ht="15">
      <c r="GF126" s="11"/>
    </row>
    <row r="129" ht="6" customHeight="1"/>
    <row r="130" spans="1:188" s="2" customFormat="1" ht="3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GF130" s="1"/>
    </row>
    <row r="131" spans="1:167" s="2" customFormat="1" ht="4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</row>
    <row r="132" spans="1:167" s="2" customFormat="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</row>
    <row r="133" ht="15">
      <c r="GF133" s="2"/>
    </row>
  </sheetData>
  <sheetProtection/>
  <mergeCells count="1164">
    <mergeCell ref="A63:BZ63"/>
    <mergeCell ref="CA63:CI63"/>
    <mergeCell ref="CJ63:CR63"/>
    <mergeCell ref="CS63:CZ63"/>
    <mergeCell ref="DA63:DH63"/>
    <mergeCell ref="DI63:DP63"/>
    <mergeCell ref="DQ63:DY63"/>
    <mergeCell ref="DZ63:ET63"/>
    <mergeCell ref="EU63:FC63"/>
    <mergeCell ref="FD63:FK63"/>
    <mergeCell ref="A65:BZ65"/>
    <mergeCell ref="CA65:CI65"/>
    <mergeCell ref="CJ65:CR65"/>
    <mergeCell ref="CS65:CZ65"/>
    <mergeCell ref="DA65:DH65"/>
    <mergeCell ref="DI65:DP65"/>
    <mergeCell ref="EU57:FC57"/>
    <mergeCell ref="FD57:FK57"/>
    <mergeCell ref="DQ65:DY65"/>
    <mergeCell ref="DZ65:ET65"/>
    <mergeCell ref="EU65:FC65"/>
    <mergeCell ref="FD65:FK65"/>
    <mergeCell ref="DZ64:ET64"/>
    <mergeCell ref="EU64:FC64"/>
    <mergeCell ref="FD64:FK64"/>
    <mergeCell ref="DQ64:DY64"/>
    <mergeCell ref="CJ57:CR57"/>
    <mergeCell ref="CS57:CZ57"/>
    <mergeCell ref="DA57:DH57"/>
    <mergeCell ref="DI57:DP57"/>
    <mergeCell ref="DQ57:DY57"/>
    <mergeCell ref="DZ57:ET57"/>
    <mergeCell ref="DZ56:ET56"/>
    <mergeCell ref="EU56:FC56"/>
    <mergeCell ref="FD56:FK56"/>
    <mergeCell ref="A57:E57"/>
    <mergeCell ref="F57:N57"/>
    <mergeCell ref="O57:AN57"/>
    <mergeCell ref="AO57:BD57"/>
    <mergeCell ref="BE57:BK57"/>
    <mergeCell ref="BL57:BZ57"/>
    <mergeCell ref="CA57:CI57"/>
    <mergeCell ref="CA56:CI56"/>
    <mergeCell ref="CJ56:CR56"/>
    <mergeCell ref="CS56:CZ56"/>
    <mergeCell ref="DA56:DH56"/>
    <mergeCell ref="DI56:DP56"/>
    <mergeCell ref="DQ56:DY56"/>
    <mergeCell ref="A56:E56"/>
    <mergeCell ref="F56:N56"/>
    <mergeCell ref="O56:AN56"/>
    <mergeCell ref="AO56:BD56"/>
    <mergeCell ref="BE56:BK56"/>
    <mergeCell ref="BL56:BZ56"/>
    <mergeCell ref="DA55:DH55"/>
    <mergeCell ref="DI55:DP55"/>
    <mergeCell ref="DQ55:DY55"/>
    <mergeCell ref="DZ55:ET55"/>
    <mergeCell ref="EU55:FC55"/>
    <mergeCell ref="FD55:FK55"/>
    <mergeCell ref="FD54:FK54"/>
    <mergeCell ref="A55:E55"/>
    <mergeCell ref="F55:N55"/>
    <mergeCell ref="O55:AN55"/>
    <mergeCell ref="AO55:BD55"/>
    <mergeCell ref="BE55:BK55"/>
    <mergeCell ref="BL55:BZ55"/>
    <mergeCell ref="CA55:CI55"/>
    <mergeCell ref="CJ55:CR55"/>
    <mergeCell ref="CS55:CZ55"/>
    <mergeCell ref="CS54:CZ54"/>
    <mergeCell ref="DA54:DH54"/>
    <mergeCell ref="DI54:DP54"/>
    <mergeCell ref="DQ54:DY54"/>
    <mergeCell ref="DZ54:ET54"/>
    <mergeCell ref="EU54:FC54"/>
    <mergeCell ref="EU53:FC53"/>
    <mergeCell ref="FD53:FK53"/>
    <mergeCell ref="A54:E54"/>
    <mergeCell ref="F54:N54"/>
    <mergeCell ref="O54:AN54"/>
    <mergeCell ref="AO54:BD54"/>
    <mergeCell ref="BE54:BK54"/>
    <mergeCell ref="BL54:BZ54"/>
    <mergeCell ref="CA54:CI54"/>
    <mergeCell ref="CJ54:CR54"/>
    <mergeCell ref="CJ53:CR53"/>
    <mergeCell ref="CS53:CZ53"/>
    <mergeCell ref="DA53:DH53"/>
    <mergeCell ref="DI53:DP53"/>
    <mergeCell ref="DQ53:DY53"/>
    <mergeCell ref="DZ53:ET53"/>
    <mergeCell ref="DZ52:ET52"/>
    <mergeCell ref="EU52:FC52"/>
    <mergeCell ref="FD52:FK52"/>
    <mergeCell ref="A53:E53"/>
    <mergeCell ref="F53:N53"/>
    <mergeCell ref="O53:AN53"/>
    <mergeCell ref="AO53:BD53"/>
    <mergeCell ref="BE53:BK53"/>
    <mergeCell ref="BL53:BZ53"/>
    <mergeCell ref="CA53:CI53"/>
    <mergeCell ref="CA52:CI52"/>
    <mergeCell ref="CJ52:CR52"/>
    <mergeCell ref="CS52:CZ52"/>
    <mergeCell ref="DA52:DH52"/>
    <mergeCell ref="DI52:DP52"/>
    <mergeCell ref="DQ52:DY52"/>
    <mergeCell ref="A52:E52"/>
    <mergeCell ref="F52:N52"/>
    <mergeCell ref="O52:AN52"/>
    <mergeCell ref="AO52:BD52"/>
    <mergeCell ref="BE52:BK52"/>
    <mergeCell ref="BL52:BZ52"/>
    <mergeCell ref="DA46:DH46"/>
    <mergeCell ref="DI46:DP46"/>
    <mergeCell ref="DQ46:DY46"/>
    <mergeCell ref="DZ46:ET46"/>
    <mergeCell ref="EU46:FC46"/>
    <mergeCell ref="FD46:FK46"/>
    <mergeCell ref="FD45:FK45"/>
    <mergeCell ref="A46:E46"/>
    <mergeCell ref="F46:N46"/>
    <mergeCell ref="O46:AN46"/>
    <mergeCell ref="AO46:BD46"/>
    <mergeCell ref="BE46:BK46"/>
    <mergeCell ref="BL46:BZ46"/>
    <mergeCell ref="CA46:CI46"/>
    <mergeCell ref="CJ46:CR46"/>
    <mergeCell ref="CS46:CZ46"/>
    <mergeCell ref="CS45:CZ45"/>
    <mergeCell ref="DA45:DH45"/>
    <mergeCell ref="DI45:DP45"/>
    <mergeCell ref="DQ45:DY45"/>
    <mergeCell ref="DZ45:ET45"/>
    <mergeCell ref="EU45:FC45"/>
    <mergeCell ref="EU44:FC44"/>
    <mergeCell ref="FD44:FK44"/>
    <mergeCell ref="A45:E45"/>
    <mergeCell ref="F45:N45"/>
    <mergeCell ref="O45:AN45"/>
    <mergeCell ref="AO45:BD45"/>
    <mergeCell ref="BE45:BK45"/>
    <mergeCell ref="BL45:BZ45"/>
    <mergeCell ref="CA45:CI45"/>
    <mergeCell ref="CJ45:CR45"/>
    <mergeCell ref="CJ44:CR44"/>
    <mergeCell ref="CS44:CZ44"/>
    <mergeCell ref="DA44:DH44"/>
    <mergeCell ref="DI44:DP44"/>
    <mergeCell ref="DQ44:DY44"/>
    <mergeCell ref="DZ44:ET44"/>
    <mergeCell ref="DZ41:ET41"/>
    <mergeCell ref="EU41:FC41"/>
    <mergeCell ref="FD41:FK41"/>
    <mergeCell ref="A44:E44"/>
    <mergeCell ref="F44:N44"/>
    <mergeCell ref="O44:AN44"/>
    <mergeCell ref="AO44:BD44"/>
    <mergeCell ref="BE44:BK44"/>
    <mergeCell ref="BL44:BZ44"/>
    <mergeCell ref="CA44:CI44"/>
    <mergeCell ref="CA41:CI41"/>
    <mergeCell ref="CJ41:CR41"/>
    <mergeCell ref="CS41:CZ41"/>
    <mergeCell ref="DA41:DH41"/>
    <mergeCell ref="DI41:DP41"/>
    <mergeCell ref="DQ41:DY41"/>
    <mergeCell ref="A41:E41"/>
    <mergeCell ref="F41:N41"/>
    <mergeCell ref="O41:AN41"/>
    <mergeCell ref="AO41:BD41"/>
    <mergeCell ref="BE41:BK41"/>
    <mergeCell ref="BL41:BZ41"/>
    <mergeCell ref="DZ71:ET71"/>
    <mergeCell ref="EU71:FC71"/>
    <mergeCell ref="FD71:FK71"/>
    <mergeCell ref="DZ72:ET72"/>
    <mergeCell ref="EU72:FC72"/>
    <mergeCell ref="FD72:FK72"/>
    <mergeCell ref="CS72:CZ72"/>
    <mergeCell ref="DA72:DH72"/>
    <mergeCell ref="DI72:DP72"/>
    <mergeCell ref="DQ72:DY72"/>
    <mergeCell ref="A71:BZ71"/>
    <mergeCell ref="CA71:CI71"/>
    <mergeCell ref="CJ71:CR71"/>
    <mergeCell ref="CS71:CZ71"/>
    <mergeCell ref="DA71:DH71"/>
    <mergeCell ref="DI71:DP71"/>
    <mergeCell ref="FD70:FK70"/>
    <mergeCell ref="A72:E72"/>
    <mergeCell ref="F72:N72"/>
    <mergeCell ref="O72:AN72"/>
    <mergeCell ref="AO72:BD72"/>
    <mergeCell ref="BE72:BK72"/>
    <mergeCell ref="BL72:BZ72"/>
    <mergeCell ref="DQ71:DY71"/>
    <mergeCell ref="CA72:CI72"/>
    <mergeCell ref="CJ72:CR72"/>
    <mergeCell ref="CS70:CZ70"/>
    <mergeCell ref="DA70:DH70"/>
    <mergeCell ref="DI70:DP70"/>
    <mergeCell ref="DQ70:DY70"/>
    <mergeCell ref="DZ70:ET70"/>
    <mergeCell ref="EU70:FC70"/>
    <mergeCell ref="EU69:FC69"/>
    <mergeCell ref="FD69:FK69"/>
    <mergeCell ref="A70:E70"/>
    <mergeCell ref="F70:N70"/>
    <mergeCell ref="O70:AN70"/>
    <mergeCell ref="AO70:BD70"/>
    <mergeCell ref="BE70:BK70"/>
    <mergeCell ref="BL70:BZ70"/>
    <mergeCell ref="CA70:CI70"/>
    <mergeCell ref="CJ70:CR70"/>
    <mergeCell ref="CJ69:CR69"/>
    <mergeCell ref="CS69:CZ69"/>
    <mergeCell ref="DA69:DH69"/>
    <mergeCell ref="DI69:DP69"/>
    <mergeCell ref="DQ69:DY69"/>
    <mergeCell ref="DZ69:ET69"/>
    <mergeCell ref="DZ68:ET68"/>
    <mergeCell ref="EU68:FC68"/>
    <mergeCell ref="FD68:FK68"/>
    <mergeCell ref="A69:E69"/>
    <mergeCell ref="F69:N69"/>
    <mergeCell ref="O69:AN69"/>
    <mergeCell ref="AO69:BD69"/>
    <mergeCell ref="BE69:BK69"/>
    <mergeCell ref="BL69:BZ69"/>
    <mergeCell ref="CA69:CI69"/>
    <mergeCell ref="CA68:CI68"/>
    <mergeCell ref="CJ68:CR68"/>
    <mergeCell ref="CS68:CZ68"/>
    <mergeCell ref="DA68:DH68"/>
    <mergeCell ref="DI68:DP68"/>
    <mergeCell ref="DQ68:DY68"/>
    <mergeCell ref="DQ66:DY66"/>
    <mergeCell ref="DZ66:ET66"/>
    <mergeCell ref="EU66:FC66"/>
    <mergeCell ref="FD66:FK66"/>
    <mergeCell ref="A68:E68"/>
    <mergeCell ref="F68:N68"/>
    <mergeCell ref="O68:AN68"/>
    <mergeCell ref="AO68:BD68"/>
    <mergeCell ref="BE68:BK68"/>
    <mergeCell ref="BL68:BZ68"/>
    <mergeCell ref="A66:E66"/>
    <mergeCell ref="F66:N66"/>
    <mergeCell ref="O66:AN66"/>
    <mergeCell ref="AO66:BD66"/>
    <mergeCell ref="BE66:BK66"/>
    <mergeCell ref="BL66:BZ66"/>
    <mergeCell ref="CA66:CI66"/>
    <mergeCell ref="CA64:CI64"/>
    <mergeCell ref="CJ64:CR64"/>
    <mergeCell ref="CS64:CZ64"/>
    <mergeCell ref="DA64:DH64"/>
    <mergeCell ref="DI64:DP64"/>
    <mergeCell ref="CJ66:CR66"/>
    <mergeCell ref="CS66:CZ66"/>
    <mergeCell ref="DA66:DH66"/>
    <mergeCell ref="DI66:DP66"/>
    <mergeCell ref="A64:E64"/>
    <mergeCell ref="F64:N64"/>
    <mergeCell ref="O64:AN64"/>
    <mergeCell ref="AO64:BD64"/>
    <mergeCell ref="BE64:BK64"/>
    <mergeCell ref="BL64:BZ64"/>
    <mergeCell ref="DA62:DH62"/>
    <mergeCell ref="DI62:DP62"/>
    <mergeCell ref="DQ62:DY62"/>
    <mergeCell ref="DZ62:ET62"/>
    <mergeCell ref="EU62:FC62"/>
    <mergeCell ref="FD62:FK62"/>
    <mergeCell ref="FD61:FK61"/>
    <mergeCell ref="A62:E62"/>
    <mergeCell ref="F62:N62"/>
    <mergeCell ref="O62:AN62"/>
    <mergeCell ref="AO62:BD62"/>
    <mergeCell ref="BE62:BK62"/>
    <mergeCell ref="BL62:BZ62"/>
    <mergeCell ref="CA62:CI62"/>
    <mergeCell ref="CJ62:CR62"/>
    <mergeCell ref="CS62:CZ62"/>
    <mergeCell ref="CS61:CZ61"/>
    <mergeCell ref="DA61:DH61"/>
    <mergeCell ref="DI61:DP61"/>
    <mergeCell ref="DQ61:DY61"/>
    <mergeCell ref="DZ61:ET61"/>
    <mergeCell ref="EU61:FC61"/>
    <mergeCell ref="EU60:FC60"/>
    <mergeCell ref="FD60:FK60"/>
    <mergeCell ref="A61:E61"/>
    <mergeCell ref="F61:N61"/>
    <mergeCell ref="O61:AN61"/>
    <mergeCell ref="AO61:BD61"/>
    <mergeCell ref="BE61:BK61"/>
    <mergeCell ref="BL61:BZ61"/>
    <mergeCell ref="CA61:CI61"/>
    <mergeCell ref="CJ61:CR61"/>
    <mergeCell ref="CJ60:CR60"/>
    <mergeCell ref="CS60:CZ60"/>
    <mergeCell ref="DA60:DH60"/>
    <mergeCell ref="DI60:DP60"/>
    <mergeCell ref="DQ60:DY60"/>
    <mergeCell ref="DZ60:ET60"/>
    <mergeCell ref="A60:E60"/>
    <mergeCell ref="F60:N60"/>
    <mergeCell ref="O60:AN60"/>
    <mergeCell ref="AO60:BD60"/>
    <mergeCell ref="BE60:BK60"/>
    <mergeCell ref="BL60:BZ60"/>
    <mergeCell ref="CA60:CI60"/>
    <mergeCell ref="DQ59:DY59"/>
    <mergeCell ref="DZ59:ET59"/>
    <mergeCell ref="EU59:FC59"/>
    <mergeCell ref="FD59:FK59"/>
    <mergeCell ref="BL59:BZ59"/>
    <mergeCell ref="CA59:CI59"/>
    <mergeCell ref="CJ59:CR59"/>
    <mergeCell ref="CS59:CZ59"/>
    <mergeCell ref="DA59:DH59"/>
    <mergeCell ref="DI59:DP59"/>
    <mergeCell ref="DI58:DP58"/>
    <mergeCell ref="DQ58:DY58"/>
    <mergeCell ref="DZ58:ET58"/>
    <mergeCell ref="EU58:FC58"/>
    <mergeCell ref="FD58:FK58"/>
    <mergeCell ref="A59:E59"/>
    <mergeCell ref="F59:N59"/>
    <mergeCell ref="O59:AN59"/>
    <mergeCell ref="AO59:BD59"/>
    <mergeCell ref="BE59:BK59"/>
    <mergeCell ref="A58:E58"/>
    <mergeCell ref="F58:N58"/>
    <mergeCell ref="O58:AN58"/>
    <mergeCell ref="AO58:BD58"/>
    <mergeCell ref="BE58:BK58"/>
    <mergeCell ref="BL58:BZ58"/>
    <mergeCell ref="CA58:CI58"/>
    <mergeCell ref="CJ58:CR58"/>
    <mergeCell ref="CS58:CZ58"/>
    <mergeCell ref="DA58:DH58"/>
    <mergeCell ref="FD51:FK51"/>
    <mergeCell ref="CS51:CZ51"/>
    <mergeCell ref="DA51:DH51"/>
    <mergeCell ref="DI51:DP51"/>
    <mergeCell ref="DQ51:DY51"/>
    <mergeCell ref="DZ51:ET51"/>
    <mergeCell ref="EU51:FC51"/>
    <mergeCell ref="EU50:FC50"/>
    <mergeCell ref="FD50:FK50"/>
    <mergeCell ref="A51:E51"/>
    <mergeCell ref="F51:N51"/>
    <mergeCell ref="O51:AN51"/>
    <mergeCell ref="AO51:BD51"/>
    <mergeCell ref="BE51:BK51"/>
    <mergeCell ref="BL51:BZ51"/>
    <mergeCell ref="CA51:CI51"/>
    <mergeCell ref="CJ51:CR51"/>
    <mergeCell ref="CJ50:CR50"/>
    <mergeCell ref="CS50:CZ50"/>
    <mergeCell ref="DA50:DH50"/>
    <mergeCell ref="DI50:DP50"/>
    <mergeCell ref="DQ50:DY50"/>
    <mergeCell ref="DZ50:ET50"/>
    <mergeCell ref="DZ49:ET49"/>
    <mergeCell ref="EU49:FC49"/>
    <mergeCell ref="FD49:FK49"/>
    <mergeCell ref="A50:E50"/>
    <mergeCell ref="F50:N50"/>
    <mergeCell ref="O50:AN50"/>
    <mergeCell ref="AO50:BD50"/>
    <mergeCell ref="BE50:BK50"/>
    <mergeCell ref="BL50:BZ50"/>
    <mergeCell ref="CA50:CI50"/>
    <mergeCell ref="CA49:CI49"/>
    <mergeCell ref="CJ49:CR49"/>
    <mergeCell ref="CS49:CZ49"/>
    <mergeCell ref="DA49:DH49"/>
    <mergeCell ref="DI49:DP49"/>
    <mergeCell ref="DQ49:DY49"/>
    <mergeCell ref="A49:E49"/>
    <mergeCell ref="F49:N49"/>
    <mergeCell ref="O49:AN49"/>
    <mergeCell ref="AO49:BD49"/>
    <mergeCell ref="BE49:BK49"/>
    <mergeCell ref="BL49:BZ49"/>
    <mergeCell ref="DA48:DH48"/>
    <mergeCell ref="DI48:DP48"/>
    <mergeCell ref="DQ48:DY48"/>
    <mergeCell ref="DZ48:ET48"/>
    <mergeCell ref="EU48:FC48"/>
    <mergeCell ref="FD48:FK48"/>
    <mergeCell ref="FD47:FK47"/>
    <mergeCell ref="A48:E48"/>
    <mergeCell ref="F48:N48"/>
    <mergeCell ref="O48:AN48"/>
    <mergeCell ref="AO48:BD48"/>
    <mergeCell ref="BE48:BK48"/>
    <mergeCell ref="BL48:BZ48"/>
    <mergeCell ref="CA48:CI48"/>
    <mergeCell ref="CJ48:CR48"/>
    <mergeCell ref="CS48:CZ48"/>
    <mergeCell ref="CS47:CZ47"/>
    <mergeCell ref="DA47:DH47"/>
    <mergeCell ref="DI47:DP47"/>
    <mergeCell ref="DQ47:DY47"/>
    <mergeCell ref="DZ47:ET47"/>
    <mergeCell ref="EU47:FC47"/>
    <mergeCell ref="EU43:FC43"/>
    <mergeCell ref="FD43:FK43"/>
    <mergeCell ref="A47:E47"/>
    <mergeCell ref="F47:N47"/>
    <mergeCell ref="O47:AN47"/>
    <mergeCell ref="AO47:BD47"/>
    <mergeCell ref="BE47:BK47"/>
    <mergeCell ref="BL47:BZ47"/>
    <mergeCell ref="CA47:CI47"/>
    <mergeCell ref="CJ47:CR47"/>
    <mergeCell ref="CJ43:CR43"/>
    <mergeCell ref="CS43:CZ43"/>
    <mergeCell ref="DA43:DH43"/>
    <mergeCell ref="DI43:DP43"/>
    <mergeCell ref="DQ43:DY43"/>
    <mergeCell ref="DZ43:ET43"/>
    <mergeCell ref="DZ42:ET42"/>
    <mergeCell ref="EU42:FC42"/>
    <mergeCell ref="FD42:FK42"/>
    <mergeCell ref="A43:E43"/>
    <mergeCell ref="F43:N43"/>
    <mergeCell ref="O43:AN43"/>
    <mergeCell ref="AO43:BD43"/>
    <mergeCell ref="BE43:BK43"/>
    <mergeCell ref="BL43:BZ43"/>
    <mergeCell ref="CA43:CI43"/>
    <mergeCell ref="CA42:CI42"/>
    <mergeCell ref="CJ42:CR42"/>
    <mergeCell ref="CS42:CZ42"/>
    <mergeCell ref="DA42:DH42"/>
    <mergeCell ref="DI42:DP42"/>
    <mergeCell ref="DQ42:DY42"/>
    <mergeCell ref="A42:E42"/>
    <mergeCell ref="F42:N42"/>
    <mergeCell ref="O42:AN42"/>
    <mergeCell ref="AO42:BD42"/>
    <mergeCell ref="BE42:BK42"/>
    <mergeCell ref="BL42:BZ42"/>
    <mergeCell ref="A112:BZ112"/>
    <mergeCell ref="CE112:DD112"/>
    <mergeCell ref="A116:FK116"/>
    <mergeCell ref="A14:CT16"/>
    <mergeCell ref="A17:CT17"/>
    <mergeCell ref="A18:CT18"/>
    <mergeCell ref="A19:CT19"/>
    <mergeCell ref="A20:CT20"/>
    <mergeCell ref="A21:CT21"/>
    <mergeCell ref="EN14:FK14"/>
    <mergeCell ref="EN22:FK22"/>
    <mergeCell ref="DU109:EL109"/>
    <mergeCell ref="EM109:EP109"/>
    <mergeCell ref="EQ109:ET109"/>
    <mergeCell ref="DM110:ET110"/>
    <mergeCell ref="A111:BZ111"/>
    <mergeCell ref="CE111:DD111"/>
    <mergeCell ref="EU73:FC73"/>
    <mergeCell ref="FD73:FK73"/>
    <mergeCell ref="A109:BZ109"/>
    <mergeCell ref="EN13:FK13"/>
    <mergeCell ref="EN17:FK17"/>
    <mergeCell ref="EN18:FK18"/>
    <mergeCell ref="EN19:FK19"/>
    <mergeCell ref="EN20:FK20"/>
    <mergeCell ref="EN21:FK21"/>
    <mergeCell ref="EN15:FK15"/>
    <mergeCell ref="EN16:FK16"/>
    <mergeCell ref="A110:BZ110"/>
    <mergeCell ref="CE109:DD109"/>
    <mergeCell ref="CE110:DD110"/>
    <mergeCell ref="DK109:DL109"/>
    <mergeCell ref="DM109:DQ109"/>
    <mergeCell ref="DR109:DT109"/>
    <mergeCell ref="A107:BZ107"/>
    <mergeCell ref="CA107:CI107"/>
    <mergeCell ref="CJ107:CR107"/>
    <mergeCell ref="CS107:CZ107"/>
    <mergeCell ref="EU107:FC107"/>
    <mergeCell ref="FD107:FK107"/>
    <mergeCell ref="DA107:DH107"/>
    <mergeCell ref="DI107:DP107"/>
    <mergeCell ref="DQ107:DY107"/>
    <mergeCell ref="DZ107:ET107"/>
    <mergeCell ref="DZ73:ET73"/>
    <mergeCell ref="A73:BZ73"/>
    <mergeCell ref="CA73:CI73"/>
    <mergeCell ref="CJ73:CR73"/>
    <mergeCell ref="CS73:CZ73"/>
    <mergeCell ref="DA73:DH73"/>
    <mergeCell ref="DI73:DP73"/>
    <mergeCell ref="DQ73:DY73"/>
    <mergeCell ref="EU29:FC29"/>
    <mergeCell ref="FD29:FK29"/>
    <mergeCell ref="CJ29:CR29"/>
    <mergeCell ref="CS29:CZ29"/>
    <mergeCell ref="DA29:DH29"/>
    <mergeCell ref="DI29:DP29"/>
    <mergeCell ref="DQ29:DY29"/>
    <mergeCell ref="DZ29:ET29"/>
    <mergeCell ref="DZ27:ET27"/>
    <mergeCell ref="EU27:FC27"/>
    <mergeCell ref="FD27:FK27"/>
    <mergeCell ref="A29:E29"/>
    <mergeCell ref="F29:N29"/>
    <mergeCell ref="O29:AN29"/>
    <mergeCell ref="AO29:BD29"/>
    <mergeCell ref="BE29:BK29"/>
    <mergeCell ref="BL29:BZ29"/>
    <mergeCell ref="CA29:CI29"/>
    <mergeCell ref="CA27:CI27"/>
    <mergeCell ref="CJ27:CR27"/>
    <mergeCell ref="CS27:CZ27"/>
    <mergeCell ref="DA27:DH27"/>
    <mergeCell ref="DI27:DP27"/>
    <mergeCell ref="DQ27:DY27"/>
    <mergeCell ref="A27:E27"/>
    <mergeCell ref="F27:N27"/>
    <mergeCell ref="O27:AN27"/>
    <mergeCell ref="AO27:BD27"/>
    <mergeCell ref="BE27:BK27"/>
    <mergeCell ref="BL27:BZ27"/>
    <mergeCell ref="EU23:FC26"/>
    <mergeCell ref="FD23:FK26"/>
    <mergeCell ref="A23:E26"/>
    <mergeCell ref="F23:N26"/>
    <mergeCell ref="O23:BD24"/>
    <mergeCell ref="BE23:BK26"/>
    <mergeCell ref="CJ24:DP24"/>
    <mergeCell ref="O25:AN26"/>
    <mergeCell ref="AO25:BD26"/>
    <mergeCell ref="BL23:BZ26"/>
    <mergeCell ref="CJ25:CR26"/>
    <mergeCell ref="CS25:DH25"/>
    <mergeCell ref="DI25:DP26"/>
    <mergeCell ref="CS26:CZ26"/>
    <mergeCell ref="DA26:DH26"/>
    <mergeCell ref="DZ23:ET26"/>
    <mergeCell ref="CA23:DP23"/>
    <mergeCell ref="A9:FK9"/>
    <mergeCell ref="AY10:BB10"/>
    <mergeCell ref="BC10:CX10"/>
    <mergeCell ref="CY10:DB10"/>
    <mergeCell ref="DC10:DH10"/>
    <mergeCell ref="CA24:CI26"/>
    <mergeCell ref="DI10:DL10"/>
    <mergeCell ref="DM10:DU10"/>
    <mergeCell ref="AQ10:AX10"/>
    <mergeCell ref="DQ23:DY26"/>
    <mergeCell ref="A30:E30"/>
    <mergeCell ref="F30:N30"/>
    <mergeCell ref="O30:AN30"/>
    <mergeCell ref="AO30:BD30"/>
    <mergeCell ref="BE30:BK30"/>
    <mergeCell ref="BL30:BZ30"/>
    <mergeCell ref="CA30:CI30"/>
    <mergeCell ref="CJ30:CR30"/>
    <mergeCell ref="CS30:CZ30"/>
    <mergeCell ref="DA30:DH30"/>
    <mergeCell ref="DI30:DP30"/>
    <mergeCell ref="DQ30:DY30"/>
    <mergeCell ref="DZ30:ET30"/>
    <mergeCell ref="EU30:FC30"/>
    <mergeCell ref="FD30:FK30"/>
    <mergeCell ref="A31:E31"/>
    <mergeCell ref="F31:N31"/>
    <mergeCell ref="O31:AN31"/>
    <mergeCell ref="AO31:BD31"/>
    <mergeCell ref="BE31:BK31"/>
    <mergeCell ref="BL31:BZ31"/>
    <mergeCell ref="CA31:CI31"/>
    <mergeCell ref="CJ31:CR31"/>
    <mergeCell ref="CS31:CZ31"/>
    <mergeCell ref="DA31:DH31"/>
    <mergeCell ref="DI31:DP31"/>
    <mergeCell ref="DQ31:DY31"/>
    <mergeCell ref="DZ31:ET31"/>
    <mergeCell ref="EU31:FC31"/>
    <mergeCell ref="FD31:FK31"/>
    <mergeCell ref="A32:E32"/>
    <mergeCell ref="F32:N32"/>
    <mergeCell ref="O32:AN32"/>
    <mergeCell ref="AO32:BD32"/>
    <mergeCell ref="BE32:BK32"/>
    <mergeCell ref="BL32:BZ32"/>
    <mergeCell ref="CA32:CI32"/>
    <mergeCell ref="CJ32:CR32"/>
    <mergeCell ref="CS32:CZ32"/>
    <mergeCell ref="DA32:DH32"/>
    <mergeCell ref="DI32:DP32"/>
    <mergeCell ref="DQ32:DY32"/>
    <mergeCell ref="DZ32:ET32"/>
    <mergeCell ref="EU32:FC32"/>
    <mergeCell ref="FD32:FK32"/>
    <mergeCell ref="A33:E33"/>
    <mergeCell ref="F33:N33"/>
    <mergeCell ref="O33:AN33"/>
    <mergeCell ref="AO33:BD33"/>
    <mergeCell ref="BE33:BK33"/>
    <mergeCell ref="BL33:BZ33"/>
    <mergeCell ref="CA33:CI33"/>
    <mergeCell ref="CJ33:CR33"/>
    <mergeCell ref="CS33:CZ33"/>
    <mergeCell ref="DA33:DH33"/>
    <mergeCell ref="DI33:DP33"/>
    <mergeCell ref="DQ33:DY33"/>
    <mergeCell ref="DZ33:ET33"/>
    <mergeCell ref="EU33:FC33"/>
    <mergeCell ref="FD33:FK33"/>
    <mergeCell ref="A34:E34"/>
    <mergeCell ref="F34:N34"/>
    <mergeCell ref="O34:AN34"/>
    <mergeCell ref="AO34:BD34"/>
    <mergeCell ref="BE34:BK34"/>
    <mergeCell ref="BL34:BZ34"/>
    <mergeCell ref="CA34:CI34"/>
    <mergeCell ref="CJ34:CR34"/>
    <mergeCell ref="CS34:CZ34"/>
    <mergeCell ref="DA34:DH34"/>
    <mergeCell ref="DI34:DP34"/>
    <mergeCell ref="DQ34:DY34"/>
    <mergeCell ref="DZ34:ET34"/>
    <mergeCell ref="EU34:FC34"/>
    <mergeCell ref="FD34:FK34"/>
    <mergeCell ref="A35:E35"/>
    <mergeCell ref="F35:N35"/>
    <mergeCell ref="O35:AN35"/>
    <mergeCell ref="AO35:BD35"/>
    <mergeCell ref="BE35:BK35"/>
    <mergeCell ref="BL35:BZ35"/>
    <mergeCell ref="CA35:CI35"/>
    <mergeCell ref="CJ35:CR35"/>
    <mergeCell ref="CS35:CZ35"/>
    <mergeCell ref="DA35:DH35"/>
    <mergeCell ref="DI35:DP35"/>
    <mergeCell ref="DQ35:DY35"/>
    <mergeCell ref="DZ35:ET35"/>
    <mergeCell ref="EU35:FC35"/>
    <mergeCell ref="FD35:FK35"/>
    <mergeCell ref="A36:E36"/>
    <mergeCell ref="F36:N36"/>
    <mergeCell ref="O36:AN36"/>
    <mergeCell ref="AO36:BD36"/>
    <mergeCell ref="BE36:BK36"/>
    <mergeCell ref="BL36:BZ36"/>
    <mergeCell ref="CA36:CI36"/>
    <mergeCell ref="CJ36:CR36"/>
    <mergeCell ref="CS36:CZ36"/>
    <mergeCell ref="DA36:DH36"/>
    <mergeCell ref="DI36:DP36"/>
    <mergeCell ref="DQ36:DY36"/>
    <mergeCell ref="DZ36:ET36"/>
    <mergeCell ref="EU36:FC36"/>
    <mergeCell ref="FD36:FK36"/>
    <mergeCell ref="A37:E37"/>
    <mergeCell ref="F37:N37"/>
    <mergeCell ref="O37:AN37"/>
    <mergeCell ref="AO37:BD37"/>
    <mergeCell ref="BE37:BK37"/>
    <mergeCell ref="BL37:BZ37"/>
    <mergeCell ref="CA37:CI37"/>
    <mergeCell ref="CJ37:CR37"/>
    <mergeCell ref="CS37:CZ37"/>
    <mergeCell ref="DA37:DH37"/>
    <mergeCell ref="DI37:DP37"/>
    <mergeCell ref="DQ37:DY37"/>
    <mergeCell ref="DZ37:ET37"/>
    <mergeCell ref="EU37:FC37"/>
    <mergeCell ref="FD37:FK37"/>
    <mergeCell ref="A38:E38"/>
    <mergeCell ref="F38:N38"/>
    <mergeCell ref="O38:AN38"/>
    <mergeCell ref="AO38:BD38"/>
    <mergeCell ref="BE38:BK38"/>
    <mergeCell ref="BL38:BZ38"/>
    <mergeCell ref="CA38:CI38"/>
    <mergeCell ref="CJ38:CR38"/>
    <mergeCell ref="CS38:CZ38"/>
    <mergeCell ref="DA38:DH38"/>
    <mergeCell ref="DI38:DP38"/>
    <mergeCell ref="DQ38:DY38"/>
    <mergeCell ref="DZ38:ET38"/>
    <mergeCell ref="EU38:FC38"/>
    <mergeCell ref="FD38:FK38"/>
    <mergeCell ref="A39:E39"/>
    <mergeCell ref="F39:N39"/>
    <mergeCell ref="O39:AN39"/>
    <mergeCell ref="AO39:BD39"/>
    <mergeCell ref="BE39:BK39"/>
    <mergeCell ref="BL39:BZ39"/>
    <mergeCell ref="CA39:CI39"/>
    <mergeCell ref="CJ39:CR39"/>
    <mergeCell ref="CS39:CZ39"/>
    <mergeCell ref="DA39:DH39"/>
    <mergeCell ref="DI39:DP39"/>
    <mergeCell ref="DQ39:DY39"/>
    <mergeCell ref="DZ39:ET39"/>
    <mergeCell ref="EU39:FC39"/>
    <mergeCell ref="FD39:FK39"/>
    <mergeCell ref="A40:E40"/>
    <mergeCell ref="F40:N40"/>
    <mergeCell ref="O40:AN40"/>
    <mergeCell ref="AO40:BD40"/>
    <mergeCell ref="BE40:BK40"/>
    <mergeCell ref="BL40:BZ40"/>
    <mergeCell ref="CA40:CI40"/>
    <mergeCell ref="CJ40:CR40"/>
    <mergeCell ref="CS40:CZ40"/>
    <mergeCell ref="DA40:DH40"/>
    <mergeCell ref="DI40:DP40"/>
    <mergeCell ref="DQ40:DY40"/>
    <mergeCell ref="DZ40:ET40"/>
    <mergeCell ref="EU40:FC40"/>
    <mergeCell ref="FD40:FK40"/>
    <mergeCell ref="A28:E28"/>
    <mergeCell ref="F28:N28"/>
    <mergeCell ref="O28:AN28"/>
    <mergeCell ref="AO28:BD28"/>
    <mergeCell ref="BE28:BK28"/>
    <mergeCell ref="BL28:BZ28"/>
    <mergeCell ref="CA28:CI28"/>
    <mergeCell ref="CJ28:CR28"/>
    <mergeCell ref="CS28:CZ28"/>
    <mergeCell ref="DA28:DH28"/>
    <mergeCell ref="DI28:DP28"/>
    <mergeCell ref="DQ28:DY28"/>
    <mergeCell ref="DZ28:ET28"/>
    <mergeCell ref="EU28:FC28"/>
    <mergeCell ref="FD28:FK28"/>
    <mergeCell ref="A67:BZ67"/>
    <mergeCell ref="CA67:CI67"/>
    <mergeCell ref="CJ67:CR67"/>
    <mergeCell ref="CS67:CZ67"/>
    <mergeCell ref="DA67:DH67"/>
    <mergeCell ref="DI67:DP67"/>
    <mergeCell ref="DQ67:DY67"/>
    <mergeCell ref="DZ67:ET67"/>
    <mergeCell ref="EU67:FC67"/>
    <mergeCell ref="FD67:FK67"/>
    <mergeCell ref="A74:E74"/>
    <mergeCell ref="F74:N74"/>
    <mergeCell ref="O74:AN74"/>
    <mergeCell ref="AO74:BD74"/>
    <mergeCell ref="BE74:BK74"/>
    <mergeCell ref="BL74:BZ74"/>
    <mergeCell ref="CA74:CI74"/>
    <mergeCell ref="CJ74:CR74"/>
    <mergeCell ref="CS74:CZ74"/>
    <mergeCell ref="DA74:DH74"/>
    <mergeCell ref="DI74:DP74"/>
    <mergeCell ref="DQ74:DY74"/>
    <mergeCell ref="DZ74:ET74"/>
    <mergeCell ref="EU74:FC74"/>
    <mergeCell ref="FD74:FK74"/>
    <mergeCell ref="A75:BZ75"/>
    <mergeCell ref="CA75:CI75"/>
    <mergeCell ref="CJ75:CR75"/>
    <mergeCell ref="CS75:CZ75"/>
    <mergeCell ref="DA75:DH75"/>
    <mergeCell ref="DI75:DP75"/>
    <mergeCell ref="DQ75:DY75"/>
    <mergeCell ref="DZ75:ET75"/>
    <mergeCell ref="EU75:FC75"/>
    <mergeCell ref="FD75:FK75"/>
    <mergeCell ref="A76:E76"/>
    <mergeCell ref="F76:N76"/>
    <mergeCell ref="O76:AN76"/>
    <mergeCell ref="AO76:BD76"/>
    <mergeCell ref="BE76:BK76"/>
    <mergeCell ref="BL76:BZ76"/>
    <mergeCell ref="CA76:CI76"/>
    <mergeCell ref="CJ76:CR76"/>
    <mergeCell ref="CS76:CZ76"/>
    <mergeCell ref="DA76:DH76"/>
    <mergeCell ref="DI76:DP76"/>
    <mergeCell ref="DQ76:DY76"/>
    <mergeCell ref="DZ76:ET76"/>
    <mergeCell ref="EU76:FC76"/>
    <mergeCell ref="FD76:FK76"/>
    <mergeCell ref="A77:BZ77"/>
    <mergeCell ref="CA77:CI77"/>
    <mergeCell ref="CJ77:CR77"/>
    <mergeCell ref="CS77:CZ77"/>
    <mergeCell ref="DA77:DH77"/>
    <mergeCell ref="DI77:DP77"/>
    <mergeCell ref="DQ77:DY77"/>
    <mergeCell ref="DZ77:ET77"/>
    <mergeCell ref="EU77:FC77"/>
    <mergeCell ref="FD77:FK77"/>
    <mergeCell ref="A78:E78"/>
    <mergeCell ref="F78:N78"/>
    <mergeCell ref="O78:AN78"/>
    <mergeCell ref="AO78:BD78"/>
    <mergeCell ref="BE78:BK78"/>
    <mergeCell ref="BL78:BZ78"/>
    <mergeCell ref="CA78:CI78"/>
    <mergeCell ref="CJ78:CR78"/>
    <mergeCell ref="CS78:CZ78"/>
    <mergeCell ref="DA78:DH78"/>
    <mergeCell ref="DI78:DP78"/>
    <mergeCell ref="DQ78:DY78"/>
    <mergeCell ref="DZ78:ET78"/>
    <mergeCell ref="EU78:FC78"/>
    <mergeCell ref="FD78:FK78"/>
    <mergeCell ref="A79:BZ79"/>
    <mergeCell ref="CA79:CI79"/>
    <mergeCell ref="CJ79:CR79"/>
    <mergeCell ref="CS79:CZ79"/>
    <mergeCell ref="DA79:DH79"/>
    <mergeCell ref="DI79:DP79"/>
    <mergeCell ref="DQ79:DY79"/>
    <mergeCell ref="DZ79:ET79"/>
    <mergeCell ref="EU79:FC79"/>
    <mergeCell ref="FD79:FK79"/>
    <mergeCell ref="A80:E80"/>
    <mergeCell ref="F80:N80"/>
    <mergeCell ref="O80:AN80"/>
    <mergeCell ref="AO80:BD80"/>
    <mergeCell ref="BE80:BK80"/>
    <mergeCell ref="BL80:BZ80"/>
    <mergeCell ref="CA80:CI80"/>
    <mergeCell ref="CJ80:CR80"/>
    <mergeCell ref="CS80:CZ80"/>
    <mergeCell ref="DA80:DH80"/>
    <mergeCell ref="DI80:DP80"/>
    <mergeCell ref="DQ80:DY80"/>
    <mergeCell ref="DZ80:ET80"/>
    <mergeCell ref="EU80:FC80"/>
    <mergeCell ref="FD80:FK80"/>
    <mergeCell ref="A81:BZ81"/>
    <mergeCell ref="CA81:CI81"/>
    <mergeCell ref="CJ81:CR81"/>
    <mergeCell ref="CS81:CZ81"/>
    <mergeCell ref="DA81:DH81"/>
    <mergeCell ref="DI81:DP81"/>
    <mergeCell ref="DQ81:DY81"/>
    <mergeCell ref="DZ81:ET81"/>
    <mergeCell ref="EU81:FC81"/>
    <mergeCell ref="FD81:FK81"/>
    <mergeCell ref="A82:E82"/>
    <mergeCell ref="F82:N82"/>
    <mergeCell ref="O82:AN82"/>
    <mergeCell ref="AO82:BD82"/>
    <mergeCell ref="BE82:BK82"/>
    <mergeCell ref="BL82:BZ82"/>
    <mergeCell ref="CA82:CI82"/>
    <mergeCell ref="CJ82:CR82"/>
    <mergeCell ref="CS82:CZ82"/>
    <mergeCell ref="DA82:DH82"/>
    <mergeCell ref="DI82:DP82"/>
    <mergeCell ref="DQ82:DY82"/>
    <mergeCell ref="DZ82:ET82"/>
    <mergeCell ref="EU82:FC82"/>
    <mergeCell ref="FD82:FK82"/>
    <mergeCell ref="A83:BZ83"/>
    <mergeCell ref="CA83:CI83"/>
    <mergeCell ref="CJ83:CR83"/>
    <mergeCell ref="CS83:CZ83"/>
    <mergeCell ref="DA83:DH83"/>
    <mergeCell ref="DI83:DP83"/>
    <mergeCell ref="DQ83:DY83"/>
    <mergeCell ref="DZ83:ET83"/>
    <mergeCell ref="EU83:FC83"/>
    <mergeCell ref="FD83:FK83"/>
    <mergeCell ref="A84:E84"/>
    <mergeCell ref="F84:N84"/>
    <mergeCell ref="O84:AN84"/>
    <mergeCell ref="AO84:BD84"/>
    <mergeCell ref="BE84:BK84"/>
    <mergeCell ref="BL84:BZ84"/>
    <mergeCell ref="CA84:CI84"/>
    <mergeCell ref="CJ84:CR84"/>
    <mergeCell ref="CS84:CZ84"/>
    <mergeCell ref="DA84:DH84"/>
    <mergeCell ref="DI84:DP84"/>
    <mergeCell ref="DQ84:DY84"/>
    <mergeCell ref="DZ84:ET84"/>
    <mergeCell ref="EU84:FC84"/>
    <mergeCell ref="FD84:FK84"/>
    <mergeCell ref="A85:BZ85"/>
    <mergeCell ref="CA85:CI85"/>
    <mergeCell ref="CJ85:CR85"/>
    <mergeCell ref="CS85:CZ85"/>
    <mergeCell ref="DA85:DH85"/>
    <mergeCell ref="DI85:DP85"/>
    <mergeCell ref="DQ85:DY85"/>
    <mergeCell ref="DZ85:ET85"/>
    <mergeCell ref="EU85:FC85"/>
    <mergeCell ref="FD85:FK85"/>
    <mergeCell ref="A86:E86"/>
    <mergeCell ref="F86:N86"/>
    <mergeCell ref="O86:AN86"/>
    <mergeCell ref="AO86:BD86"/>
    <mergeCell ref="BE86:BK86"/>
    <mergeCell ref="BL86:BZ86"/>
    <mergeCell ref="CA86:CI86"/>
    <mergeCell ref="CJ86:CR86"/>
    <mergeCell ref="CS86:CZ86"/>
    <mergeCell ref="DA86:DH86"/>
    <mergeCell ref="DI86:DP86"/>
    <mergeCell ref="DQ86:DY86"/>
    <mergeCell ref="DZ86:ET86"/>
    <mergeCell ref="EU86:FC86"/>
    <mergeCell ref="FD86:FK86"/>
    <mergeCell ref="A87:BZ87"/>
    <mergeCell ref="CA87:CI87"/>
    <mergeCell ref="CJ87:CR87"/>
    <mergeCell ref="CS87:CZ87"/>
    <mergeCell ref="DA87:DH87"/>
    <mergeCell ref="DI87:DP87"/>
    <mergeCell ref="DQ87:DY87"/>
    <mergeCell ref="DZ87:ET87"/>
    <mergeCell ref="EU87:FC87"/>
    <mergeCell ref="FD87:FK87"/>
    <mergeCell ref="A88:E88"/>
    <mergeCell ref="F88:N88"/>
    <mergeCell ref="O88:AN88"/>
    <mergeCell ref="AO88:BD88"/>
    <mergeCell ref="BE88:BK88"/>
    <mergeCell ref="BL88:BZ88"/>
    <mergeCell ref="CA88:CI88"/>
    <mergeCell ref="CJ88:CR88"/>
    <mergeCell ref="CS88:CZ88"/>
    <mergeCell ref="DA88:DH88"/>
    <mergeCell ref="DI88:DP88"/>
    <mergeCell ref="DQ88:DY88"/>
    <mergeCell ref="DZ88:ET88"/>
    <mergeCell ref="EU88:FC88"/>
    <mergeCell ref="FD88:FK88"/>
    <mergeCell ref="A89:BZ89"/>
    <mergeCell ref="CA89:CI89"/>
    <mergeCell ref="CJ89:CR89"/>
    <mergeCell ref="CS89:CZ89"/>
    <mergeCell ref="DA89:DH89"/>
    <mergeCell ref="DI89:DP89"/>
    <mergeCell ref="DQ89:DY89"/>
    <mergeCell ref="DZ89:ET89"/>
    <mergeCell ref="EU89:FC89"/>
    <mergeCell ref="FD89:FK89"/>
    <mergeCell ref="A90:E90"/>
    <mergeCell ref="F90:N90"/>
    <mergeCell ref="O90:AN90"/>
    <mergeCell ref="AO90:BD90"/>
    <mergeCell ref="BE90:BK90"/>
    <mergeCell ref="BL90:BZ90"/>
    <mergeCell ref="CA90:CI90"/>
    <mergeCell ref="CJ90:CR90"/>
    <mergeCell ref="CS90:CZ90"/>
    <mergeCell ref="DA90:DH90"/>
    <mergeCell ref="DI90:DP90"/>
    <mergeCell ref="DQ90:DY90"/>
    <mergeCell ref="DZ90:ET90"/>
    <mergeCell ref="EU90:FC90"/>
    <mergeCell ref="FD90:FK90"/>
    <mergeCell ref="A92:BZ92"/>
    <mergeCell ref="CA92:CI92"/>
    <mergeCell ref="CJ92:CR92"/>
    <mergeCell ref="CS92:CZ92"/>
    <mergeCell ref="DA92:DH92"/>
    <mergeCell ref="DI92:DP92"/>
    <mergeCell ref="DQ92:DY92"/>
    <mergeCell ref="DZ92:ET92"/>
    <mergeCell ref="EU92:FC92"/>
    <mergeCell ref="FD92:FK92"/>
    <mergeCell ref="A93:E93"/>
    <mergeCell ref="F93:N93"/>
    <mergeCell ref="O93:AN93"/>
    <mergeCell ref="AO93:BD93"/>
    <mergeCell ref="BE93:BK93"/>
    <mergeCell ref="BL93:BZ93"/>
    <mergeCell ref="CA93:CI93"/>
    <mergeCell ref="CJ93:CR93"/>
    <mergeCell ref="CS93:CZ93"/>
    <mergeCell ref="DA93:DH93"/>
    <mergeCell ref="DI93:DP93"/>
    <mergeCell ref="DQ93:DY93"/>
    <mergeCell ref="DZ93:ET93"/>
    <mergeCell ref="EU93:FC93"/>
    <mergeCell ref="FD93:FK93"/>
    <mergeCell ref="A94:BZ94"/>
    <mergeCell ref="CA94:CI94"/>
    <mergeCell ref="CJ94:CR94"/>
    <mergeCell ref="CS94:CZ94"/>
    <mergeCell ref="DA94:DH94"/>
    <mergeCell ref="DI94:DP94"/>
    <mergeCell ref="DQ94:DY94"/>
    <mergeCell ref="DZ94:ET94"/>
    <mergeCell ref="EU94:FC94"/>
    <mergeCell ref="FD94:FK94"/>
    <mergeCell ref="A95:E95"/>
    <mergeCell ref="F95:N95"/>
    <mergeCell ref="O95:AN95"/>
    <mergeCell ref="AO95:BD95"/>
    <mergeCell ref="BE95:BK95"/>
    <mergeCell ref="BL95:BZ95"/>
    <mergeCell ref="CA95:CI95"/>
    <mergeCell ref="CJ95:CR95"/>
    <mergeCell ref="CS95:CZ95"/>
    <mergeCell ref="DA95:DH95"/>
    <mergeCell ref="DI95:DP95"/>
    <mergeCell ref="DQ95:DY95"/>
    <mergeCell ref="DZ95:ET95"/>
    <mergeCell ref="EU95:FC95"/>
    <mergeCell ref="FD95:FK95"/>
    <mergeCell ref="A96:BZ96"/>
    <mergeCell ref="CA96:CI96"/>
    <mergeCell ref="CJ96:CR96"/>
    <mergeCell ref="CS96:CZ96"/>
    <mergeCell ref="DA96:DH96"/>
    <mergeCell ref="DI96:DP96"/>
    <mergeCell ref="DQ96:DY96"/>
    <mergeCell ref="DZ96:ET96"/>
    <mergeCell ref="EU96:FC96"/>
    <mergeCell ref="FD96:FK96"/>
    <mergeCell ref="A91:E91"/>
    <mergeCell ref="F91:N91"/>
    <mergeCell ref="O91:AN91"/>
    <mergeCell ref="AO91:BD91"/>
    <mergeCell ref="BE91:BK91"/>
    <mergeCell ref="BL91:BZ91"/>
    <mergeCell ref="CA91:CI91"/>
    <mergeCell ref="CJ91:CR91"/>
    <mergeCell ref="CS91:CZ91"/>
    <mergeCell ref="DA91:DH91"/>
    <mergeCell ref="DI91:DP91"/>
    <mergeCell ref="DQ91:DY91"/>
    <mergeCell ref="DZ91:ET91"/>
    <mergeCell ref="EU91:FC91"/>
    <mergeCell ref="FD91:FK91"/>
    <mergeCell ref="A97:E97"/>
    <mergeCell ref="F97:N97"/>
    <mergeCell ref="O97:AN97"/>
    <mergeCell ref="AO97:BD97"/>
    <mergeCell ref="BE97:BK97"/>
    <mergeCell ref="BL97:BZ97"/>
    <mergeCell ref="CA97:CI97"/>
    <mergeCell ref="CJ97:CR97"/>
    <mergeCell ref="CS97:CZ97"/>
    <mergeCell ref="DA97:DH97"/>
    <mergeCell ref="DI97:DP97"/>
    <mergeCell ref="DQ97:DY97"/>
    <mergeCell ref="DZ97:ET97"/>
    <mergeCell ref="EU97:FC97"/>
    <mergeCell ref="FD97:FK97"/>
    <mergeCell ref="A98:BZ98"/>
    <mergeCell ref="CA98:CI98"/>
    <mergeCell ref="CJ98:CR98"/>
    <mergeCell ref="CS98:CZ98"/>
    <mergeCell ref="DA98:DH98"/>
    <mergeCell ref="DI98:DP98"/>
    <mergeCell ref="DQ98:DY98"/>
    <mergeCell ref="DZ98:ET98"/>
    <mergeCell ref="EU98:FC98"/>
    <mergeCell ref="FD98:FK98"/>
    <mergeCell ref="A99:E99"/>
    <mergeCell ref="F99:N99"/>
    <mergeCell ref="O99:AN99"/>
    <mergeCell ref="AO99:BD99"/>
    <mergeCell ref="BE99:BK99"/>
    <mergeCell ref="BL99:BZ99"/>
    <mergeCell ref="CA99:CI99"/>
    <mergeCell ref="CJ99:CR99"/>
    <mergeCell ref="CS99:CZ99"/>
    <mergeCell ref="DA99:DH99"/>
    <mergeCell ref="DI99:DP99"/>
    <mergeCell ref="DQ99:DY99"/>
    <mergeCell ref="DZ99:ET99"/>
    <mergeCell ref="EU99:FC99"/>
    <mergeCell ref="FD99:FK99"/>
    <mergeCell ref="A100:BZ100"/>
    <mergeCell ref="CA100:CI100"/>
    <mergeCell ref="CJ100:CR100"/>
    <mergeCell ref="CS100:CZ100"/>
    <mergeCell ref="DA100:DH100"/>
    <mergeCell ref="DI100:DP100"/>
    <mergeCell ref="DQ100:DY100"/>
    <mergeCell ref="DZ100:ET100"/>
    <mergeCell ref="EU100:FC100"/>
    <mergeCell ref="FD100:FK100"/>
    <mergeCell ref="A101:E101"/>
    <mergeCell ref="F101:N101"/>
    <mergeCell ref="O101:AN101"/>
    <mergeCell ref="AO101:BD101"/>
    <mergeCell ref="BE101:BK101"/>
    <mergeCell ref="BL101:BZ101"/>
    <mergeCell ref="CA101:CI101"/>
    <mergeCell ref="CJ101:CR101"/>
    <mergeCell ref="CS101:CZ101"/>
    <mergeCell ref="DA101:DH101"/>
    <mergeCell ref="DI101:DP101"/>
    <mergeCell ref="DQ101:DY101"/>
    <mergeCell ref="DZ101:ET101"/>
    <mergeCell ref="EU101:FC101"/>
    <mergeCell ref="FD101:FK101"/>
    <mergeCell ref="A102:BZ102"/>
    <mergeCell ref="CA102:CI102"/>
    <mergeCell ref="CJ102:CR102"/>
    <mergeCell ref="CS102:CZ102"/>
    <mergeCell ref="DA102:DH102"/>
    <mergeCell ref="DI102:DP102"/>
    <mergeCell ref="DQ102:DY102"/>
    <mergeCell ref="DZ102:ET102"/>
    <mergeCell ref="EU102:FC102"/>
    <mergeCell ref="FD102:FK102"/>
    <mergeCell ref="A103:E103"/>
    <mergeCell ref="F103:N103"/>
    <mergeCell ref="O103:AN103"/>
    <mergeCell ref="AO103:BD103"/>
    <mergeCell ref="BE103:BK103"/>
    <mergeCell ref="BL103:BZ103"/>
    <mergeCell ref="CA103:CI103"/>
    <mergeCell ref="CJ103:CR103"/>
    <mergeCell ref="CS103:CZ103"/>
    <mergeCell ref="DA103:DH103"/>
    <mergeCell ref="DI103:DP103"/>
    <mergeCell ref="DQ103:DY103"/>
    <mergeCell ref="DZ103:ET103"/>
    <mergeCell ref="EU103:FC103"/>
    <mergeCell ref="FD103:FK103"/>
    <mergeCell ref="A104:BZ104"/>
    <mergeCell ref="CA104:CI104"/>
    <mergeCell ref="CJ104:CR104"/>
    <mergeCell ref="CS104:CZ104"/>
    <mergeCell ref="DA104:DH104"/>
    <mergeCell ref="DI104:DP104"/>
    <mergeCell ref="DQ104:DY104"/>
    <mergeCell ref="DZ104:ET104"/>
    <mergeCell ref="EU104:FC104"/>
    <mergeCell ref="FD104:FK104"/>
    <mergeCell ref="A105:E105"/>
    <mergeCell ref="F105:N105"/>
    <mergeCell ref="O105:AN105"/>
    <mergeCell ref="AO105:BD105"/>
    <mergeCell ref="BE105:BK105"/>
    <mergeCell ref="BL105:BZ105"/>
    <mergeCell ref="DQ106:DY106"/>
    <mergeCell ref="CA105:CI105"/>
    <mergeCell ref="CJ105:CR105"/>
    <mergeCell ref="CS105:CZ105"/>
    <mergeCell ref="DA105:DH105"/>
    <mergeCell ref="DI105:DP105"/>
    <mergeCell ref="DQ105:DY105"/>
    <mergeCell ref="A106:BZ106"/>
    <mergeCell ref="CA106:CI106"/>
    <mergeCell ref="CJ106:CR106"/>
    <mergeCell ref="CS106:CZ106"/>
    <mergeCell ref="DA106:DH106"/>
    <mergeCell ref="DI106:DP106"/>
    <mergeCell ref="DZ106:ET106"/>
    <mergeCell ref="EU106:FC106"/>
    <mergeCell ref="FD106:FK106"/>
    <mergeCell ref="DZ105:ET105"/>
    <mergeCell ref="EU105:FC105"/>
    <mergeCell ref="FD105:FK10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1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Балагаева</cp:lastModifiedBy>
  <cp:lastPrinted>2016-12-23T05:48:11Z</cp:lastPrinted>
  <dcterms:created xsi:type="dcterms:W3CDTF">2011-01-28T08:18:11Z</dcterms:created>
  <dcterms:modified xsi:type="dcterms:W3CDTF">2018-06-01T06:04:56Z</dcterms:modified>
  <cp:category/>
  <cp:version/>
  <cp:contentType/>
  <cp:contentStatus/>
</cp:coreProperties>
</file>